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6585" tabRatio="929" firstSheet="2" activeTab="2"/>
  </bookViews>
  <sheets>
    <sheet name="SZ" sheetId="19" r:id="rId1"/>
    <sheet name="NZ" sheetId="1" r:id="rId2"/>
    <sheet name="ST" sheetId="4" r:id="rId3"/>
    <sheet name="A" sheetId="5" r:id="rId4"/>
    <sheet name="PT" sheetId="3" r:id="rId5"/>
    <sheet name="K" sheetId="6" r:id="rId6"/>
    <sheet name="Celkový přehled" sheetId="9" r:id="rId7"/>
    <sheet name="1. semestr" sheetId="10" r:id="rId8"/>
    <sheet name="2. semestr" sheetId="11" r:id="rId9"/>
    <sheet name="3. semestr" sheetId="12" r:id="rId10"/>
    <sheet name="4. semestr" sheetId="13" r:id="rId11"/>
    <sheet name="5. semestr" sheetId="14" r:id="rId12"/>
    <sheet name="6. semestr" sheetId="15" r:id="rId13"/>
    <sheet name="7. semestr" sheetId="16" r:id="rId14"/>
    <sheet name="8. semestr" sheetId="17" r:id="rId15"/>
    <sheet name="9. semestr" sheetId="20" r:id="rId16"/>
    <sheet name="10. semestr" sheetId="21" r:id="rId17"/>
    <sheet name="Přehled semestrů" sheetId="18" r:id="rId18"/>
  </sheets>
  <definedNames>
    <definedName name="_xlnm.Print_Area" localSheetId="13">'7. semestr'!$A$1:$J$15</definedName>
    <definedName name="_xlnm.Print_Area" localSheetId="1">NZ!$A$1:$M$37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9" l="1"/>
  <c r="N27" i="3" l="1"/>
  <c r="M27" i="3"/>
  <c r="L27" i="3"/>
  <c r="K27" i="3"/>
  <c r="J27" i="3"/>
  <c r="I27" i="3"/>
  <c r="H27" i="3"/>
  <c r="F27" i="3"/>
  <c r="K13" i="9"/>
  <c r="J13" i="9"/>
  <c r="H13" i="9"/>
  <c r="G13" i="9"/>
  <c r="F13" i="9"/>
  <c r="E13" i="9"/>
  <c r="D13" i="9"/>
  <c r="C13" i="9"/>
  <c r="B13" i="9"/>
  <c r="L8" i="21"/>
  <c r="J8" i="21"/>
  <c r="D8" i="21"/>
  <c r="K8" i="21"/>
  <c r="I8" i="21"/>
  <c r="H8" i="21"/>
  <c r="G8" i="21"/>
  <c r="F8" i="21"/>
  <c r="L7" i="20"/>
  <c r="K7" i="20"/>
  <c r="J7" i="20"/>
  <c r="I7" i="20"/>
  <c r="H7" i="20"/>
  <c r="G7" i="20"/>
  <c r="F7" i="20"/>
  <c r="D7" i="20"/>
  <c r="L15" i="16"/>
  <c r="K15" i="16"/>
  <c r="J15" i="16"/>
  <c r="I15" i="16"/>
  <c r="D14" i="13"/>
  <c r="L14" i="10"/>
  <c r="K14" i="10"/>
  <c r="J14" i="10"/>
  <c r="I14" i="10"/>
  <c r="H15" i="16" l="1"/>
  <c r="G15" i="16"/>
  <c r="F15" i="16"/>
  <c r="D15" i="16"/>
  <c r="D15" i="11"/>
  <c r="F15" i="11"/>
  <c r="G15" i="11"/>
  <c r="H15" i="11"/>
  <c r="I15" i="11"/>
  <c r="J15" i="11"/>
  <c r="K15" i="11"/>
  <c r="L15" i="11"/>
  <c r="H14" i="10"/>
  <c r="G14" i="10"/>
  <c r="F14" i="10"/>
  <c r="D14" i="10"/>
  <c r="E15" i="18" l="1"/>
  <c r="K15" i="18"/>
  <c r="J15" i="18"/>
  <c r="I15" i="18"/>
  <c r="H15" i="18"/>
  <c r="G15" i="18"/>
  <c r="F15" i="18"/>
  <c r="D15" i="18"/>
  <c r="C15" i="18"/>
  <c r="B15" i="18"/>
  <c r="J13" i="5"/>
  <c r="N18" i="4" l="1"/>
  <c r="J18" i="4"/>
  <c r="L16" i="17"/>
  <c r="K16" i="17"/>
  <c r="J16" i="17"/>
  <c r="I16" i="17"/>
  <c r="H16" i="17"/>
  <c r="G16" i="17"/>
  <c r="F16" i="17"/>
  <c r="D16" i="17"/>
  <c r="N13" i="5"/>
  <c r="L13" i="15" l="1"/>
  <c r="K13" i="15"/>
  <c r="J13" i="15"/>
  <c r="I13" i="15"/>
  <c r="H13" i="15"/>
  <c r="G13" i="15"/>
  <c r="F13" i="15"/>
  <c r="D13" i="15"/>
  <c r="L14" i="14"/>
  <c r="K14" i="14"/>
  <c r="J14" i="14"/>
  <c r="I14" i="14"/>
  <c r="H14" i="14"/>
  <c r="G14" i="14"/>
  <c r="F14" i="14"/>
  <c r="D14" i="14"/>
  <c r="L14" i="13"/>
  <c r="K14" i="13"/>
  <c r="J14" i="13"/>
  <c r="I14" i="13"/>
  <c r="H14" i="13"/>
  <c r="G14" i="13"/>
  <c r="F14" i="13"/>
  <c r="N19" i="1"/>
  <c r="J19" i="1"/>
  <c r="J19" i="19"/>
  <c r="J14" i="6"/>
  <c r="L11" i="12" l="1"/>
  <c r="K11" i="12"/>
  <c r="J11" i="12"/>
  <c r="I11" i="12"/>
  <c r="H11" i="12"/>
  <c r="G11" i="12"/>
  <c r="F11" i="12"/>
  <c r="D11" i="12"/>
  <c r="N14" i="6" l="1"/>
  <c r="M14" i="6"/>
  <c r="L14" i="6"/>
  <c r="K14" i="6"/>
  <c r="I14" i="6"/>
  <c r="H14" i="6"/>
  <c r="F14" i="6"/>
  <c r="N19" i="19"/>
  <c r="M13" i="5"/>
  <c r="L13" i="5"/>
  <c r="K13" i="5"/>
  <c r="I13" i="5"/>
  <c r="H13" i="5"/>
  <c r="F13" i="5"/>
  <c r="M18" i="4"/>
  <c r="L18" i="4"/>
  <c r="K18" i="4"/>
  <c r="I18" i="4"/>
  <c r="H18" i="4"/>
  <c r="F18" i="4"/>
  <c r="M19" i="19"/>
  <c r="L19" i="19"/>
  <c r="K19" i="19"/>
  <c r="I19" i="19"/>
  <c r="H19" i="19"/>
  <c r="F19" i="19"/>
  <c r="H19" i="1" l="1"/>
  <c r="K19" i="1" l="1"/>
  <c r="L19" i="1"/>
  <c r="M19" i="1"/>
  <c r="I19" i="1"/>
  <c r="F19" i="1"/>
</calcChain>
</file>

<file path=xl/sharedStrings.xml><?xml version="1.0" encoding="utf-8"?>
<sst xmlns="http://schemas.openxmlformats.org/spreadsheetml/2006/main" count="1384" uniqueCount="250">
  <si>
    <t>Název předmětu</t>
  </si>
  <si>
    <t>Kred.</t>
  </si>
  <si>
    <t>NZ</t>
  </si>
  <si>
    <t>Z</t>
  </si>
  <si>
    <t>R2 (Řečtina 2)</t>
  </si>
  <si>
    <t>R3 (Řečtina 3)</t>
  </si>
  <si>
    <t>R4 (Řečtina 4)</t>
  </si>
  <si>
    <t>NZ1 (Úvod do NZ)</t>
  </si>
  <si>
    <t>NZ2 (Evangelia)</t>
  </si>
  <si>
    <t>NZ3 (Skutky a epištoly)</t>
  </si>
  <si>
    <t>NZ4 (Zjevení)</t>
  </si>
  <si>
    <t>NZ (Nový zákon)</t>
  </si>
  <si>
    <t>Zk</t>
  </si>
  <si>
    <t>Katedra</t>
  </si>
  <si>
    <t>Intenzivní kurz</t>
  </si>
  <si>
    <t>Semestr</t>
  </si>
  <si>
    <t>Ročník</t>
  </si>
  <si>
    <t>Povinné předměty</t>
  </si>
  <si>
    <t>Přednášky</t>
  </si>
  <si>
    <t>Přednášky: 50 hodin</t>
  </si>
  <si>
    <t>Cvičení: 30 hodin</t>
  </si>
  <si>
    <t>Intenzivní kurz: 25 hodin</t>
  </si>
  <si>
    <t>CELKEM hodin výuky: 105 hodin</t>
  </si>
  <si>
    <t>CELKEM hodin domácí práce: 290</t>
  </si>
  <si>
    <t>CELKEM hodin audiovizuální výuky: 20</t>
  </si>
  <si>
    <t>CELKEM četby: 1300 stran</t>
  </si>
  <si>
    <t>Zápočty: R1, R2, R3, R4, NZ1, NZ2, NZ3, NZ4, ZpNZ</t>
  </si>
  <si>
    <t>Zkouška: NZ</t>
  </si>
  <si>
    <t>SZ</t>
  </si>
  <si>
    <t>H1 (Hebrejština 1)</t>
  </si>
  <si>
    <t>ZpSZ (Závěrečná práce ze Starého zákona)</t>
  </si>
  <si>
    <t>SZ (Starý zákon)</t>
  </si>
  <si>
    <t>Celkem</t>
  </si>
  <si>
    <t>PT</t>
  </si>
  <si>
    <t>ST</t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</si>
  <si>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Oldřich Svoboda</t>
    </r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</si>
  <si>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Jiří Beneš</t>
    </r>
  </si>
  <si>
    <t>Oldřich Svoboda</t>
  </si>
  <si>
    <t>Jiří Beneš</t>
  </si>
  <si>
    <t>Josef Kučera</t>
  </si>
  <si>
    <t>A</t>
  </si>
  <si>
    <t>Zápočty: DA, A1, A2, A3, A4, A5, A6, A7, ZpA</t>
  </si>
  <si>
    <t>Zkouška: A</t>
  </si>
  <si>
    <t>K</t>
  </si>
  <si>
    <t xml:space="preserve">CELKOVÝ PŘEHLED </t>
  </si>
  <si>
    <t>CELKEM</t>
  </si>
  <si>
    <t>CELKOVÝ SOUHRN STUDIA PO SEMESTRECH</t>
  </si>
  <si>
    <t>Mikuláš Pavlík</t>
  </si>
  <si>
    <t>Marek Harastej</t>
  </si>
  <si>
    <t>2. semestr</t>
  </si>
  <si>
    <t>3. semestr</t>
  </si>
  <si>
    <t>4. semestr</t>
  </si>
  <si>
    <t>5. semestr</t>
  </si>
  <si>
    <t>6. semestr</t>
  </si>
  <si>
    <t>7. semestr</t>
  </si>
  <si>
    <t>8. semestr</t>
  </si>
  <si>
    <t>R1 (Řečtina 1)</t>
  </si>
  <si>
    <t>Učitel</t>
  </si>
  <si>
    <t>Katedra Nového zákona</t>
  </si>
  <si>
    <t>Tomáš Harastej</t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</si>
  <si>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 xml:space="preserve"> Josef Kučera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</si>
  <si>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Oldřich Svoboda, Josef Kučera</t>
    </r>
  </si>
  <si>
    <t>Jiří Pavlán</t>
  </si>
  <si>
    <t>Ján Barna</t>
  </si>
  <si>
    <t>sNZAZ (Alternativní přístupy ke knize Zjevení)</t>
  </si>
  <si>
    <t>Oldřich Svoboda, Josef Kučera</t>
  </si>
  <si>
    <t>sNZKNH (Kázání na hoře)</t>
  </si>
  <si>
    <t>sNZSZ (Svatyně v listu Židům)</t>
  </si>
  <si>
    <t>sNZD7S (Dopisy sedmi sborům)</t>
  </si>
  <si>
    <t>sSZVK1 (Vyšší kurz hebrejštiny 1)</t>
  </si>
  <si>
    <t>sSZVK2 (Vyšší kurz hebrejštiny 2)</t>
  </si>
  <si>
    <t>sSZVK3 (Vyšší kurz hebrejštiny 3)</t>
  </si>
  <si>
    <t>sSZVK4 (Vyšší kurz hebrejštiny 4)</t>
  </si>
  <si>
    <t>sSZKC (Kurzorická četba hebrejského textu)</t>
  </si>
  <si>
    <t>Jiří Beneš, Jiří Pavlán</t>
  </si>
  <si>
    <t>sSZDES (Desatero)</t>
  </si>
  <si>
    <t>sSZSZ (Spiritualita žalmů)</t>
  </si>
  <si>
    <t>sSZDMT (Daniel a makabejská teze)</t>
  </si>
  <si>
    <t>sSZHKM (Historicko-kritická metoda)</t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</si>
  <si>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Marek Harastej</t>
    </r>
  </si>
  <si>
    <t xml:space="preserve">      Kontaktní výuka</t>
  </si>
  <si>
    <t>Video výuka</t>
  </si>
  <si>
    <t>Samostudium</t>
  </si>
  <si>
    <t>Audio   Video</t>
  </si>
  <si>
    <t>Studium</t>
  </si>
  <si>
    <t>Text</t>
  </si>
  <si>
    <t>Hodin práce studenta</t>
  </si>
  <si>
    <t>Volitelné předměty(semináře)</t>
  </si>
  <si>
    <t>sNZ (seminář Nového zákona 1)</t>
  </si>
  <si>
    <t>sNZ (seminář Nového zákona 2)</t>
  </si>
  <si>
    <t>sNZ (seminář Nového zákona 3)</t>
  </si>
  <si>
    <t>sNZ (seminář Nového zákona 4)</t>
  </si>
  <si>
    <t>sNZ (seminář Nového zákona 5)</t>
  </si>
  <si>
    <t>Katedra Starého zákona</t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</si>
  <si>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 xml:space="preserve"> Peter Čík</t>
    </r>
  </si>
  <si>
    <t>sNZKC (Kurzorická četba řeckého textu)</t>
  </si>
  <si>
    <t>sSZ (seminář Starého zákona 1)</t>
  </si>
  <si>
    <t>sSZ (seminář Starého zákona 2)</t>
  </si>
  <si>
    <t>sSZ (seminář Starého zákona 3)</t>
  </si>
  <si>
    <t>sSZ (seminář Starého zákona 4)</t>
  </si>
  <si>
    <t>sSZ (seminář Starého zákona 5)</t>
  </si>
  <si>
    <t>Katedra systematické teologie</t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</si>
  <si>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Ján Barna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</si>
  <si>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 xml:space="preserve"> Martin Turčan</t>
    </r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</si>
  <si>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Vítězslav Chán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</si>
  <si>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>Josef Hrdinka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</si>
  <si>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Marek Harastej, Josef Hrdinka, Mikuláš Pavlík, Tomáš Harastej, Vít Vurst, Soňa Sílová, Aleš Zástěra</t>
    </r>
  </si>
  <si>
    <t>Katedra teologických kontextů</t>
  </si>
  <si>
    <r>
      <t xml:space="preserve">Vedoucí: </t>
    </r>
    <r>
      <rPr>
        <b/>
        <sz val="11"/>
        <color rgb="FF000000"/>
        <rFont val="Calibri"/>
        <family val="2"/>
        <charset val="238"/>
        <scheme val="minor"/>
      </rPr>
      <t>Michal Balcar</t>
    </r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</si>
  <si>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</si>
  <si>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>Michal Balcar</t>
  </si>
  <si>
    <t>Josef Hrdinka</t>
  </si>
  <si>
    <t>Aleš Zástěra</t>
  </si>
  <si>
    <t>1. semestr</t>
  </si>
  <si>
    <t>K (Teologické kontexty)</t>
  </si>
  <si>
    <t>sKCCD (České církevní dějiny)</t>
  </si>
  <si>
    <t>sKSCD (Slovenské církevní dějiny)</t>
  </si>
  <si>
    <t>sKREL (Religionistika)</t>
  </si>
  <si>
    <t>sKJUD (Judaistika)</t>
  </si>
  <si>
    <t>sKML (Martin Luther)</t>
  </si>
  <si>
    <t>sKSEK (Sekty a nové náboženské směry)</t>
  </si>
  <si>
    <t>sK (seminář Teologické kontexty 1)</t>
  </si>
  <si>
    <t>sK (seminář Teologické kontexty 2)</t>
  </si>
  <si>
    <t>sK (seminář Teologické kontexty 3)</t>
  </si>
  <si>
    <t>sK (seminář Teologické kontexty 4)</t>
  </si>
  <si>
    <t>sK (seminář Teologické kontexty 5)</t>
  </si>
  <si>
    <t>A - Povinné předměty</t>
  </si>
  <si>
    <t xml:space="preserve">B - Povinně volitelné předměty </t>
  </si>
  <si>
    <t>C - Volitelné předměty(semináře)</t>
  </si>
  <si>
    <t>PT3 (Homiletika a rétorika)</t>
  </si>
  <si>
    <t>Vítězslav Chán</t>
  </si>
  <si>
    <t>Martin Turčan</t>
  </si>
  <si>
    <t>PT4 (Liturgika)</t>
  </si>
  <si>
    <t>ST (Systematická teologie)</t>
  </si>
  <si>
    <t>ZpST (Závěrečná práce ze Systematická teologie)</t>
  </si>
  <si>
    <t>sSTDCH (Dějiny adventistické christologie)</t>
  </si>
  <si>
    <t>sSTET (Seminář etiky)</t>
  </si>
  <si>
    <t>sSTOAT (Osobnosti adventistické teologie)</t>
  </si>
  <si>
    <t>sST (seminář ze Systematické teologie 1)</t>
  </si>
  <si>
    <t>sST (seminář ze Systematické teologie 2)</t>
  </si>
  <si>
    <t>sST (seminář ze Systematické teologie 3)</t>
  </si>
  <si>
    <t>sST (seminář ze Systematické teologie 4)</t>
  </si>
  <si>
    <t>sST (seminář ze Systematické teologie 5)</t>
  </si>
  <si>
    <t>Soňa Sílová</t>
  </si>
  <si>
    <t>ZpA (Závěrečná práce z Adventistických studií)</t>
  </si>
  <si>
    <t>ZpNZ (Závěrečná práce z Nového zákona)</t>
  </si>
  <si>
    <t>Vít Vurst</t>
  </si>
  <si>
    <t>Katedra adventistických studií</t>
  </si>
  <si>
    <t>sAKEGW (Kritika EGW)</t>
  </si>
  <si>
    <t>sAPDA (Výrazné postavy dějin adventismu)</t>
  </si>
  <si>
    <t>sATKS (Teologie křesťanského správcovství)</t>
  </si>
  <si>
    <t>sATS (Teologie soboty)</t>
  </si>
  <si>
    <t>sATZ (Teologie zdraví)</t>
  </si>
  <si>
    <r>
      <t xml:space="preserve">sADCSA </t>
    </r>
    <r>
      <rPr>
        <b/>
        <sz val="10.5"/>
        <color theme="1"/>
        <rFont val="Calibri"/>
        <family val="2"/>
        <charset val="238"/>
        <scheme val="minor"/>
      </rPr>
      <t>(Dějiny Česko-Sloveského adventismu)</t>
    </r>
  </si>
  <si>
    <t>sA (seminář z Adventistických studií 1)</t>
  </si>
  <si>
    <t>sA (seminář z Adventistických studií 2)</t>
  </si>
  <si>
    <t>sA (seminář z Adventistických studií 3)</t>
  </si>
  <si>
    <t>sA (seminář z Adventistických studií 4)</t>
  </si>
  <si>
    <t>sA (seminář z Adventistických studií 5)</t>
  </si>
  <si>
    <t>sPTSBS (Studium Bible ve skupině)</t>
  </si>
  <si>
    <t>sPTPNK (Praktický nácvik přípravy kázání)</t>
  </si>
  <si>
    <t>sPTCRK (Církevní řád - praktická kazuistika)</t>
  </si>
  <si>
    <t>sEDAM (Dějiny adventistické misiologie)</t>
  </si>
  <si>
    <t>sEPD (Práce s materiály EPD)</t>
  </si>
  <si>
    <t>sSMO (Modlitba Otče náš)</t>
  </si>
  <si>
    <t>sSZS (Ženská spiritualita)</t>
  </si>
  <si>
    <t>sSJN (Spiritualita jiných náboženství)</t>
  </si>
  <si>
    <t>sPT (seminář z Praktické teologie 1)</t>
  </si>
  <si>
    <t>sPT (seminář z Praktické teologie 2)</t>
  </si>
  <si>
    <t>sPT (seminář z Praktické teologie 3)</t>
  </si>
  <si>
    <t>sPT (seminář z Praktické teologie 4)</t>
  </si>
  <si>
    <t>sPT (seminář z Praktické teologie 5)</t>
  </si>
  <si>
    <t>semináře</t>
  </si>
  <si>
    <t>odborné praxe</t>
  </si>
  <si>
    <t>ECTS</t>
  </si>
  <si>
    <t>Uvedení do studia teologie</t>
  </si>
  <si>
    <t>Uvedení do biblistiky</t>
  </si>
  <si>
    <t>ST2 (Biblická teologie 2)</t>
  </si>
  <si>
    <r>
      <t>ZpK</t>
    </r>
    <r>
      <rPr>
        <b/>
        <sz val="10.5"/>
        <rFont val="Calibri"/>
        <family val="2"/>
        <charset val="238"/>
        <scheme val="minor"/>
      </rPr>
      <t xml:space="preserve"> (Závěrečná práce z Teologických kontextů)</t>
    </r>
  </si>
  <si>
    <t>STE (Etika)</t>
  </si>
  <si>
    <t>STA (Apologetika)</t>
  </si>
  <si>
    <t>PT5 (Služba v církvi 1)</t>
  </si>
  <si>
    <t>ST1 (Biblická teologie 1)</t>
  </si>
  <si>
    <t>ST3 (Dogmatika 1)</t>
  </si>
  <si>
    <t>ST4 (Dogmatika 2)</t>
  </si>
  <si>
    <t>ST5 (Dogmatika 3)</t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</si>
  <si>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Michal Balcar, Pavel Kostečka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</si>
  <si>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Jiří Beneš, Peter Čík, Jiří Pavlán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</si>
  <si>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Ján Barna, Martin Turčan, Marek Harastej</t>
    </r>
  </si>
  <si>
    <t>A2 (Adventistické teologické důrazy)</t>
  </si>
  <si>
    <t>PT6 (Služba v církvi 2)</t>
  </si>
  <si>
    <t>H2 (Hebrejština 2)</t>
  </si>
  <si>
    <t>H3 (Hebrejština 3)</t>
  </si>
  <si>
    <t>H4 (Hebrejština 4)</t>
  </si>
  <si>
    <t>CD1 (Církevní dějiny 1)</t>
  </si>
  <si>
    <t>CD2 (Církevní dějiny 2)</t>
  </si>
  <si>
    <t>Spirituální formace</t>
  </si>
  <si>
    <t>SZ1 (Úvod do Starého zákona a Pentateuch)</t>
  </si>
  <si>
    <t>A1 (Dějiny adventismu, EGW)</t>
  </si>
  <si>
    <t>ZpPT1 (Závěrečná práce z Praktické teologie)</t>
  </si>
  <si>
    <t>PT1 (Praktická teologie)</t>
  </si>
  <si>
    <t>E1 (Evangelium pro dnešek 1)</t>
  </si>
  <si>
    <t>E2 (Evangelium pro dnešek 2)</t>
  </si>
  <si>
    <t>E3 (Evangelizace 1)</t>
  </si>
  <si>
    <t>E4 (Evangelizace 2)</t>
  </si>
  <si>
    <t>LED (Leadership)</t>
  </si>
  <si>
    <r>
      <t xml:space="preserve">Zástupce vedoucího: </t>
    </r>
    <r>
      <rPr>
        <b/>
        <sz val="11"/>
        <color rgb="FF000000"/>
        <rFont val="Calibri"/>
        <family val="2"/>
        <charset val="238"/>
        <scheme val="minor"/>
      </rPr>
      <t>Oldřich Svoboda</t>
    </r>
  </si>
  <si>
    <r>
      <t xml:space="preserve">Učitelé: </t>
    </r>
    <r>
      <rPr>
        <b/>
        <sz val="11"/>
        <color rgb="FF000000"/>
        <rFont val="Calibri"/>
        <family val="2"/>
        <charset val="238"/>
        <scheme val="minor"/>
      </rPr>
      <t>Vítězslav Chán, Oldřich Svoboda</t>
    </r>
  </si>
  <si>
    <t>ZpE (Závěrečná práce z Evangelizace)</t>
  </si>
  <si>
    <t>E (Evangelizace)</t>
  </si>
  <si>
    <t>7+1</t>
  </si>
  <si>
    <t>7+2</t>
  </si>
  <si>
    <t>5+3</t>
  </si>
  <si>
    <t>NVF (Náboženství, věda a filozofie)</t>
  </si>
  <si>
    <t>3+4</t>
  </si>
  <si>
    <t>5+4</t>
  </si>
  <si>
    <t>9. semestr</t>
  </si>
  <si>
    <t>Diplomový seminář 1</t>
  </si>
  <si>
    <t>Diplomový seminář 2</t>
  </si>
  <si>
    <t>Bakalářská práce</t>
  </si>
  <si>
    <t>1+1</t>
  </si>
  <si>
    <t xml:space="preserve">Odborné praxe: 20 kredtů </t>
  </si>
  <si>
    <t>Volitelné semináře: 30 kreditů</t>
  </si>
  <si>
    <t>6+4</t>
  </si>
  <si>
    <t>1+3</t>
  </si>
  <si>
    <t>4+1</t>
  </si>
  <si>
    <t>Uvedení do studia</t>
  </si>
  <si>
    <t>1-4</t>
  </si>
  <si>
    <t>1-8</t>
  </si>
  <si>
    <t>Marek Harastej, Aleš Zástěra, Mikuláš Pavlík, Soňa Sílová</t>
  </si>
  <si>
    <t>SZ2 (Knihy historické a mudroslovné)</t>
  </si>
  <si>
    <t>SZ3 (Prorocké knihy)</t>
  </si>
  <si>
    <t>SZ4 (Daniel)</t>
  </si>
  <si>
    <t>A (Adventistické studie)</t>
  </si>
  <si>
    <t>PT1 (Pastorace a poradenství 1)</t>
  </si>
  <si>
    <t>PT2 (Pastorace a poradenství 2)</t>
  </si>
  <si>
    <t>17+6</t>
  </si>
  <si>
    <t>Jiří Pavlán, Peter Čík</t>
  </si>
  <si>
    <r>
      <t xml:space="preserve">PT </t>
    </r>
    <r>
      <rPr>
        <sz val="9"/>
        <color theme="1"/>
        <rFont val="Calibri"/>
        <family val="2"/>
        <charset val="238"/>
        <scheme val="minor"/>
      </rPr>
      <t>včetně Spirituální formace</t>
    </r>
  </si>
  <si>
    <t>9x Z</t>
  </si>
  <si>
    <t>30 ECTS</t>
  </si>
  <si>
    <t>3+2</t>
  </si>
  <si>
    <t>6+3</t>
  </si>
  <si>
    <t>7+3</t>
  </si>
  <si>
    <t>CELKEM 240 ECTS</t>
  </si>
  <si>
    <t>10. semestr</t>
  </si>
  <si>
    <t>Katedra praktické teologie</t>
  </si>
  <si>
    <t xml:space="preserve">Centrum pro adventistickou spiritualitu: Marek Harastej, Mikuláš Pavlík, Soňa Sílová, Aleš Zástěra </t>
  </si>
  <si>
    <t xml:space="preserve">Centrum pro evangelizaci a misiologii: Marek Harastej, Vít Vurst, Tomáš Harastej </t>
  </si>
  <si>
    <t>Ján Barna/Marek Harastej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</si>
</sst>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9" xfId="0" applyBorder="1"/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1" fillId="0" borderId="28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2" borderId="16" xfId="0" applyFont="1" applyFill="1" applyBorder="1" applyAlignment="1">
      <alignment horizontal="center" vertical="center" wrapText="1"/>
    </xf>
    <xf numFmtId="0" fontId="0" fillId="0" borderId="42" xfId="0" applyBorder="1"/>
    <xf numFmtId="0" fontId="0" fillId="2" borderId="1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0" fillId="0" borderId="4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0" fillId="3" borderId="35" xfId="0" applyFill="1" applyBorder="1"/>
    <xf numFmtId="0" fontId="1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3" borderId="34" xfId="0" applyFill="1" applyBorder="1"/>
    <xf numFmtId="0" fontId="0" fillId="3" borderId="37" xfId="0" applyFill="1" applyBorder="1"/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45" xfId="0" applyBorder="1"/>
    <xf numFmtId="0" fontId="1" fillId="0" borderId="0" xfId="0" applyFont="1" applyBorder="1"/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3" borderId="46" xfId="0" applyFill="1" applyBorder="1" applyAlignment="1">
      <alignment vertical="center" wrapText="1"/>
    </xf>
    <xf numFmtId="0" fontId="0" fillId="3" borderId="4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 vertical="center" wrapText="1"/>
    </xf>
    <xf numFmtId="0" fontId="0" fillId="0" borderId="48" xfId="0" applyBorder="1"/>
    <xf numFmtId="0" fontId="0" fillId="3" borderId="48" xfId="0" applyFill="1" applyBorder="1"/>
    <xf numFmtId="0" fontId="1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/>
    <xf numFmtId="0" fontId="0" fillId="3" borderId="10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36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5" fillId="3" borderId="0" xfId="0" applyFont="1" applyFill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45" xfId="0" applyFill="1" applyBorder="1"/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42" xfId="0" applyFill="1" applyBorder="1"/>
    <xf numFmtId="0" fontId="1" fillId="3" borderId="4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49" xfId="0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3" borderId="47" xfId="0" applyFill="1" applyBorder="1" applyAlignment="1">
      <alignment vertical="center" wrapText="1"/>
    </xf>
    <xf numFmtId="0" fontId="0" fillId="0" borderId="27" xfId="0" applyBorder="1"/>
    <xf numFmtId="0" fontId="0" fillId="3" borderId="27" xfId="0" applyFill="1" applyBorder="1"/>
    <xf numFmtId="0" fontId="1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 vertical="center" wrapText="1"/>
    </xf>
    <xf numFmtId="0" fontId="0" fillId="3" borderId="47" xfId="0" applyFill="1" applyBorder="1"/>
    <xf numFmtId="0" fontId="0" fillId="0" borderId="47" xfId="0" applyBorder="1"/>
    <xf numFmtId="0" fontId="0" fillId="3" borderId="49" xfId="0" applyFill="1" applyBorder="1"/>
    <xf numFmtId="0" fontId="0" fillId="0" borderId="49" xfId="0" applyBorder="1"/>
    <xf numFmtId="0" fontId="0" fillId="3" borderId="46" xfId="0" applyFill="1" applyBorder="1" applyAlignment="1">
      <alignment vertical="center"/>
    </xf>
    <xf numFmtId="0" fontId="0" fillId="3" borderId="52" xfId="0" applyFont="1" applyFill="1" applyBorder="1"/>
    <xf numFmtId="0" fontId="0" fillId="3" borderId="44" xfId="0" applyFont="1" applyFill="1" applyBorder="1"/>
    <xf numFmtId="0" fontId="0" fillId="0" borderId="3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0" xfId="0" applyBorder="1"/>
    <xf numFmtId="0" fontId="0" fillId="3" borderId="50" xfId="0" applyFill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0" borderId="49" xfId="0" applyBorder="1" applyAlignment="1">
      <alignment vertical="center"/>
    </xf>
    <xf numFmtId="0" fontId="0" fillId="3" borderId="47" xfId="0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/>
    </xf>
    <xf numFmtId="0" fontId="0" fillId="3" borderId="41" xfId="0" applyFill="1" applyBorder="1"/>
    <xf numFmtId="0" fontId="1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35" xfId="0" applyFont="1" applyFill="1" applyBorder="1"/>
    <xf numFmtId="0" fontId="0" fillId="4" borderId="4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 vertical="center" wrapText="1"/>
    </xf>
    <xf numFmtId="0" fontId="0" fillId="4" borderId="37" xfId="0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10" fillId="4" borderId="1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52" xfId="0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/>
    <xf numFmtId="0" fontId="0" fillId="4" borderId="38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6" fillId="3" borderId="39" xfId="0" applyFont="1" applyFill="1" applyBorder="1" applyAlignment="1">
      <alignment horizontal="center"/>
    </xf>
    <xf numFmtId="0" fontId="0" fillId="3" borderId="46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 vertical="center"/>
    </xf>
    <xf numFmtId="49" fontId="0" fillId="3" borderId="16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18" xfId="0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ill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N42"/>
  <sheetViews>
    <sheetView topLeftCell="A4" workbookViewId="0">
      <selection activeCell="H13" sqref="F13:H16"/>
    </sheetView>
  </sheetViews>
  <sheetFormatPr defaultRowHeight="15" x14ac:dyDescent="0.25"/>
  <cols>
    <col min="1" max="1" width="7.140625" customWidth="1"/>
    <col min="2" max="2" width="8.42578125" bestFit="1" customWidth="1"/>
    <col min="3" max="3" width="7.85546875" bestFit="1" customWidth="1"/>
    <col min="4" max="4" width="39.42578125" customWidth="1"/>
    <col min="5" max="5" width="25.7109375" customWidth="1"/>
    <col min="6" max="6" width="5.5703125" customWidth="1"/>
    <col min="7" max="7" width="5" bestFit="1" customWidth="1"/>
    <col min="8" max="8" width="10.140625" bestFit="1" customWidth="1"/>
    <col min="9" max="10" width="9.85546875" customWidth="1"/>
    <col min="11" max="13" width="9.5703125" customWidth="1"/>
  </cols>
  <sheetData>
    <row r="1" spans="1:14" ht="15.75" x14ac:dyDescent="0.25">
      <c r="A1" s="6" t="s">
        <v>93</v>
      </c>
      <c r="B1" s="27"/>
      <c r="D1" s="16"/>
      <c r="E1" s="30"/>
      <c r="I1" s="3"/>
      <c r="J1" s="3"/>
    </row>
    <row r="2" spans="1:14" x14ac:dyDescent="0.25">
      <c r="A2" s="24" t="s">
        <v>36</v>
      </c>
      <c r="D2" s="16"/>
      <c r="E2" s="30"/>
      <c r="I2" s="3"/>
      <c r="J2" s="3"/>
    </row>
    <row r="3" spans="1:14" x14ac:dyDescent="0.25">
      <c r="A3" s="24" t="s">
        <v>94</v>
      </c>
      <c r="D3" s="16"/>
      <c r="E3" s="30"/>
      <c r="I3" s="3"/>
      <c r="J3" s="3"/>
    </row>
    <row r="4" spans="1:14" x14ac:dyDescent="0.25">
      <c r="A4" s="24" t="s">
        <v>187</v>
      </c>
      <c r="D4" s="16"/>
      <c r="E4" s="30"/>
      <c r="I4" s="3"/>
      <c r="J4" s="3"/>
    </row>
    <row r="5" spans="1:14" ht="14.45" x14ac:dyDescent="0.35">
      <c r="A5" s="26"/>
      <c r="D5" s="16"/>
      <c r="E5" s="30"/>
      <c r="I5" s="3"/>
      <c r="J5" s="3"/>
    </row>
    <row r="6" spans="1:14" ht="15.75" thickBot="1" x14ac:dyDescent="0.3">
      <c r="A6" s="33" t="s">
        <v>126</v>
      </c>
      <c r="D6" s="16"/>
      <c r="E6" s="30"/>
      <c r="I6" s="3"/>
      <c r="J6" s="3"/>
    </row>
    <row r="7" spans="1:14" ht="15.75" thickBot="1" x14ac:dyDescent="0.3">
      <c r="A7" s="266" t="s">
        <v>16</v>
      </c>
      <c r="B7" s="266" t="s">
        <v>15</v>
      </c>
      <c r="C7" s="266" t="s">
        <v>13</v>
      </c>
      <c r="D7" s="266" t="s">
        <v>0</v>
      </c>
      <c r="E7" s="266" t="s">
        <v>57</v>
      </c>
      <c r="F7" s="266" t="s">
        <v>1</v>
      </c>
      <c r="G7" s="266" t="s">
        <v>3</v>
      </c>
      <c r="H7" s="270" t="s">
        <v>80</v>
      </c>
      <c r="I7" s="271"/>
      <c r="J7" s="272"/>
      <c r="K7" s="270" t="s">
        <v>82</v>
      </c>
      <c r="L7" s="273"/>
      <c r="M7" s="274"/>
      <c r="N7" s="275" t="s">
        <v>86</v>
      </c>
    </row>
    <row r="8" spans="1:14" ht="30.75" thickBot="1" x14ac:dyDescent="0.3">
      <c r="A8" s="267"/>
      <c r="B8" s="267"/>
      <c r="C8" s="267"/>
      <c r="D8" s="267"/>
      <c r="E8" s="267"/>
      <c r="F8" s="267"/>
      <c r="G8" s="267"/>
      <c r="H8" s="73" t="s">
        <v>18</v>
      </c>
      <c r="I8" s="40" t="s">
        <v>14</v>
      </c>
      <c r="J8" s="40" t="s">
        <v>81</v>
      </c>
      <c r="K8" s="40" t="s">
        <v>83</v>
      </c>
      <c r="L8" s="40" t="s">
        <v>84</v>
      </c>
      <c r="M8" s="41" t="s">
        <v>85</v>
      </c>
      <c r="N8" s="276"/>
    </row>
    <row r="9" spans="1:14" ht="15" customHeight="1" x14ac:dyDescent="0.25">
      <c r="A9" s="98">
        <v>1</v>
      </c>
      <c r="B9" s="99">
        <v>1</v>
      </c>
      <c r="C9" s="66" t="s">
        <v>28</v>
      </c>
      <c r="D9" s="100" t="s">
        <v>29</v>
      </c>
      <c r="E9" s="64" t="s">
        <v>62</v>
      </c>
      <c r="F9" s="66">
        <v>2</v>
      </c>
      <c r="G9" s="66" t="s">
        <v>3</v>
      </c>
      <c r="H9" s="66">
        <v>5</v>
      </c>
      <c r="I9" s="101">
        <v>25</v>
      </c>
      <c r="J9" s="101">
        <v>15</v>
      </c>
      <c r="K9" s="66">
        <v>0</v>
      </c>
      <c r="L9" s="66">
        <v>5</v>
      </c>
      <c r="M9" s="67">
        <v>0</v>
      </c>
      <c r="N9" s="102">
        <v>50</v>
      </c>
    </row>
    <row r="10" spans="1:14" ht="15" customHeight="1" x14ac:dyDescent="0.25">
      <c r="A10" s="98">
        <v>1</v>
      </c>
      <c r="B10" s="99">
        <v>2</v>
      </c>
      <c r="C10" s="66" t="s">
        <v>28</v>
      </c>
      <c r="D10" s="100" t="s">
        <v>191</v>
      </c>
      <c r="E10" s="64" t="s">
        <v>62</v>
      </c>
      <c r="F10" s="66">
        <v>2</v>
      </c>
      <c r="G10" s="66" t="s">
        <v>3</v>
      </c>
      <c r="H10" s="66">
        <v>5</v>
      </c>
      <c r="I10" s="101">
        <v>0</v>
      </c>
      <c r="J10" s="101">
        <v>15</v>
      </c>
      <c r="K10" s="66">
        <v>0</v>
      </c>
      <c r="L10" s="66">
        <v>30</v>
      </c>
      <c r="M10" s="67">
        <v>0</v>
      </c>
      <c r="N10" s="102">
        <v>50</v>
      </c>
    </row>
    <row r="11" spans="1:14" ht="15" customHeight="1" x14ac:dyDescent="0.25">
      <c r="A11" s="98">
        <v>2</v>
      </c>
      <c r="B11" s="99">
        <v>3</v>
      </c>
      <c r="C11" s="66" t="s">
        <v>28</v>
      </c>
      <c r="D11" s="100" t="s">
        <v>192</v>
      </c>
      <c r="E11" s="64" t="s">
        <v>62</v>
      </c>
      <c r="F11" s="66">
        <v>2</v>
      </c>
      <c r="G11" s="66" t="s">
        <v>3</v>
      </c>
      <c r="H11" s="66">
        <v>5</v>
      </c>
      <c r="I11" s="101">
        <v>0</v>
      </c>
      <c r="J11" s="101">
        <v>15</v>
      </c>
      <c r="K11" s="66">
        <v>0</v>
      </c>
      <c r="L11" s="66">
        <v>30</v>
      </c>
      <c r="M11" s="67">
        <v>0</v>
      </c>
      <c r="N11" s="102">
        <v>50</v>
      </c>
    </row>
    <row r="12" spans="1:14" ht="15" customHeight="1" x14ac:dyDescent="0.25">
      <c r="A12" s="98">
        <v>2</v>
      </c>
      <c r="B12" s="99">
        <v>4</v>
      </c>
      <c r="C12" s="66" t="s">
        <v>28</v>
      </c>
      <c r="D12" s="100" t="s">
        <v>193</v>
      </c>
      <c r="E12" s="64" t="s">
        <v>62</v>
      </c>
      <c r="F12" s="66">
        <v>2</v>
      </c>
      <c r="G12" s="66" t="s">
        <v>3</v>
      </c>
      <c r="H12" s="66">
        <v>5</v>
      </c>
      <c r="I12" s="101">
        <v>0</v>
      </c>
      <c r="J12" s="101">
        <v>15</v>
      </c>
      <c r="K12" s="66">
        <v>0</v>
      </c>
      <c r="L12" s="66">
        <v>30</v>
      </c>
      <c r="M12" s="67">
        <v>0</v>
      </c>
      <c r="N12" s="102">
        <v>50</v>
      </c>
    </row>
    <row r="13" spans="1:14" s="72" customFormat="1" ht="15" customHeight="1" x14ac:dyDescent="0.25">
      <c r="A13" s="98">
        <v>1</v>
      </c>
      <c r="B13" s="99">
        <v>1</v>
      </c>
      <c r="C13" s="66" t="s">
        <v>28</v>
      </c>
      <c r="D13" s="100" t="s">
        <v>197</v>
      </c>
      <c r="E13" s="66" t="s">
        <v>237</v>
      </c>
      <c r="F13" s="66">
        <v>4</v>
      </c>
      <c r="G13" s="66" t="s">
        <v>12</v>
      </c>
      <c r="H13" s="66">
        <v>10</v>
      </c>
      <c r="I13" s="101">
        <v>0</v>
      </c>
      <c r="J13" s="101">
        <v>0</v>
      </c>
      <c r="K13" s="66">
        <v>20</v>
      </c>
      <c r="L13" s="66">
        <v>40</v>
      </c>
      <c r="M13" s="67">
        <v>300</v>
      </c>
      <c r="N13" s="102">
        <v>100</v>
      </c>
    </row>
    <row r="14" spans="1:14" s="72" customFormat="1" ht="15" customHeight="1" x14ac:dyDescent="0.25">
      <c r="A14" s="98">
        <v>1</v>
      </c>
      <c r="B14" s="99">
        <v>2</v>
      </c>
      <c r="C14" s="66" t="s">
        <v>28</v>
      </c>
      <c r="D14" s="100" t="s">
        <v>230</v>
      </c>
      <c r="E14" s="66" t="s">
        <v>38</v>
      </c>
      <c r="F14" s="66">
        <v>4</v>
      </c>
      <c r="G14" s="66" t="s">
        <v>12</v>
      </c>
      <c r="H14" s="66">
        <v>10</v>
      </c>
      <c r="I14" s="101">
        <v>0</v>
      </c>
      <c r="J14" s="101">
        <v>0</v>
      </c>
      <c r="K14" s="66">
        <v>20</v>
      </c>
      <c r="L14" s="66">
        <v>40</v>
      </c>
      <c r="M14" s="67">
        <v>300</v>
      </c>
      <c r="N14" s="102">
        <v>100</v>
      </c>
    </row>
    <row r="15" spans="1:14" s="72" customFormat="1" ht="15.6" customHeight="1" x14ac:dyDescent="0.25">
      <c r="A15" s="98">
        <v>2</v>
      </c>
      <c r="B15" s="99">
        <v>3</v>
      </c>
      <c r="C15" s="66" t="s">
        <v>28</v>
      </c>
      <c r="D15" s="100" t="s">
        <v>231</v>
      </c>
      <c r="E15" s="66" t="s">
        <v>38</v>
      </c>
      <c r="F15" s="66">
        <v>3</v>
      </c>
      <c r="G15" s="66" t="s">
        <v>3</v>
      </c>
      <c r="H15" s="66">
        <v>10</v>
      </c>
      <c r="I15" s="101">
        <v>0</v>
      </c>
      <c r="J15" s="101">
        <v>0</v>
      </c>
      <c r="K15" s="66">
        <v>10</v>
      </c>
      <c r="L15" s="66">
        <v>25</v>
      </c>
      <c r="M15" s="67">
        <v>300</v>
      </c>
      <c r="N15" s="102">
        <v>75</v>
      </c>
    </row>
    <row r="16" spans="1:14" s="72" customFormat="1" ht="15" customHeight="1" x14ac:dyDescent="0.25">
      <c r="A16" s="125">
        <v>2</v>
      </c>
      <c r="B16" s="126">
        <v>4</v>
      </c>
      <c r="C16" s="127" t="s">
        <v>28</v>
      </c>
      <c r="D16" s="128" t="s">
        <v>232</v>
      </c>
      <c r="E16" s="66" t="s">
        <v>62</v>
      </c>
      <c r="F16" s="127">
        <v>4</v>
      </c>
      <c r="G16" s="127" t="s">
        <v>12</v>
      </c>
      <c r="H16" s="127">
        <v>15</v>
      </c>
      <c r="I16" s="129">
        <v>0</v>
      </c>
      <c r="J16" s="129">
        <v>0</v>
      </c>
      <c r="K16" s="127">
        <v>20</v>
      </c>
      <c r="L16" s="127">
        <v>45</v>
      </c>
      <c r="M16" s="130">
        <v>300</v>
      </c>
      <c r="N16" s="107">
        <v>100</v>
      </c>
    </row>
    <row r="17" spans="1:14" s="72" customFormat="1" ht="14.45" customHeight="1" x14ac:dyDescent="0.25">
      <c r="A17" s="227">
        <v>2</v>
      </c>
      <c r="B17" s="228">
        <v>4</v>
      </c>
      <c r="C17" s="212" t="s">
        <v>28</v>
      </c>
      <c r="D17" s="213" t="s">
        <v>30</v>
      </c>
      <c r="E17" s="214" t="s">
        <v>38</v>
      </c>
      <c r="F17" s="212">
        <v>1</v>
      </c>
      <c r="G17" s="212" t="s">
        <v>3</v>
      </c>
      <c r="H17" s="212">
        <v>0</v>
      </c>
      <c r="I17" s="215">
        <v>0</v>
      </c>
      <c r="J17" s="215">
        <v>0</v>
      </c>
      <c r="K17" s="212">
        <v>0</v>
      </c>
      <c r="L17" s="212">
        <v>25</v>
      </c>
      <c r="M17" s="216">
        <v>0</v>
      </c>
      <c r="N17" s="217">
        <v>25</v>
      </c>
    </row>
    <row r="18" spans="1:14" s="72" customFormat="1" ht="15.75" thickBot="1" x14ac:dyDescent="0.3">
      <c r="A18" s="227">
        <v>2</v>
      </c>
      <c r="B18" s="228">
        <v>4</v>
      </c>
      <c r="C18" s="212" t="s">
        <v>28</v>
      </c>
      <c r="D18" s="213" t="s">
        <v>31</v>
      </c>
      <c r="E18" s="212" t="s">
        <v>38</v>
      </c>
      <c r="F18" s="212">
        <v>4</v>
      </c>
      <c r="G18" s="212" t="s">
        <v>12</v>
      </c>
      <c r="H18" s="212">
        <v>0</v>
      </c>
      <c r="I18" s="215">
        <v>0</v>
      </c>
      <c r="J18" s="215">
        <v>0</v>
      </c>
      <c r="K18" s="212">
        <v>0</v>
      </c>
      <c r="L18" s="212">
        <v>100</v>
      </c>
      <c r="M18" s="216">
        <v>0</v>
      </c>
      <c r="N18" s="217">
        <v>100</v>
      </c>
    </row>
    <row r="19" spans="1:14" ht="15" customHeight="1" thickTop="1" thickBot="1" x14ac:dyDescent="0.4">
      <c r="A19" s="181"/>
      <c r="B19" s="182"/>
      <c r="C19" s="109"/>
      <c r="D19" s="110" t="s">
        <v>32</v>
      </c>
      <c r="E19" s="163"/>
      <c r="F19" s="109">
        <f>SUM(F9:F18)</f>
        <v>28</v>
      </c>
      <c r="G19" s="111" t="s">
        <v>223</v>
      </c>
      <c r="H19" s="109">
        <f t="shared" ref="H19:N19" si="0">SUM(H9:H18)</f>
        <v>65</v>
      </c>
      <c r="I19" s="109">
        <f t="shared" si="0"/>
        <v>25</v>
      </c>
      <c r="J19" s="109">
        <f t="shared" si="0"/>
        <v>60</v>
      </c>
      <c r="K19" s="109">
        <f t="shared" si="0"/>
        <v>70</v>
      </c>
      <c r="L19" s="109">
        <f t="shared" si="0"/>
        <v>370</v>
      </c>
      <c r="M19" s="112">
        <f t="shared" si="0"/>
        <v>1200</v>
      </c>
      <c r="N19" s="76">
        <f t="shared" si="0"/>
        <v>700</v>
      </c>
    </row>
    <row r="20" spans="1:14" ht="14.45" x14ac:dyDescent="0.35">
      <c r="D20" s="16"/>
      <c r="E20" s="30"/>
      <c r="I20" s="3"/>
      <c r="J20" s="3"/>
    </row>
    <row r="21" spans="1:14" ht="15.75" thickBot="1" x14ac:dyDescent="0.3">
      <c r="A21" s="7" t="s">
        <v>127</v>
      </c>
      <c r="B21" s="8"/>
      <c r="C21" s="9"/>
      <c r="D21" s="18"/>
      <c r="E21" s="34"/>
      <c r="F21" s="9"/>
      <c r="G21" s="9"/>
      <c r="H21" s="9"/>
      <c r="I21" s="9"/>
      <c r="J21" s="118"/>
      <c r="K21" s="9"/>
      <c r="L21" s="9"/>
      <c r="M21" s="9"/>
    </row>
    <row r="22" spans="1:14" ht="15.75" thickBot="1" x14ac:dyDescent="0.3">
      <c r="A22" s="266" t="s">
        <v>16</v>
      </c>
      <c r="B22" s="266" t="s">
        <v>15</v>
      </c>
      <c r="C22" s="266" t="s">
        <v>13</v>
      </c>
      <c r="D22" s="268" t="s">
        <v>0</v>
      </c>
      <c r="E22" s="266" t="s">
        <v>57</v>
      </c>
      <c r="F22" s="266" t="s">
        <v>1</v>
      </c>
      <c r="G22" s="277" t="s">
        <v>3</v>
      </c>
      <c r="H22" s="270" t="s">
        <v>80</v>
      </c>
      <c r="I22" s="271"/>
      <c r="J22" s="272"/>
      <c r="K22" s="270" t="s">
        <v>82</v>
      </c>
      <c r="L22" s="273"/>
      <c r="M22" s="274"/>
      <c r="N22" s="275" t="s">
        <v>86</v>
      </c>
    </row>
    <row r="23" spans="1:14" ht="30.75" thickBot="1" x14ac:dyDescent="0.3">
      <c r="A23" s="267"/>
      <c r="B23" s="267"/>
      <c r="C23" s="267"/>
      <c r="D23" s="269"/>
      <c r="E23" s="267"/>
      <c r="F23" s="267"/>
      <c r="G23" s="278"/>
      <c r="H23" s="73" t="s">
        <v>18</v>
      </c>
      <c r="I23" s="40" t="s">
        <v>14</v>
      </c>
      <c r="J23" s="40" t="s">
        <v>81</v>
      </c>
      <c r="K23" s="40" t="s">
        <v>83</v>
      </c>
      <c r="L23" s="40" t="s">
        <v>84</v>
      </c>
      <c r="M23" s="41" t="s">
        <v>85</v>
      </c>
      <c r="N23" s="279"/>
    </row>
    <row r="24" spans="1:14" x14ac:dyDescent="0.25">
      <c r="A24" s="42"/>
      <c r="B24" s="50"/>
      <c r="C24" s="51" t="s">
        <v>28</v>
      </c>
      <c r="D24" s="35" t="s">
        <v>69</v>
      </c>
      <c r="E24" s="51" t="s">
        <v>38</v>
      </c>
      <c r="F24" s="51">
        <v>1</v>
      </c>
      <c r="G24" s="51" t="s">
        <v>3</v>
      </c>
      <c r="H24" s="64">
        <v>10</v>
      </c>
      <c r="I24" s="104">
        <v>0</v>
      </c>
      <c r="J24" s="104">
        <v>0</v>
      </c>
      <c r="K24" s="64">
        <v>0</v>
      </c>
      <c r="L24" s="64">
        <v>15</v>
      </c>
      <c r="M24" s="65">
        <v>0</v>
      </c>
      <c r="N24" s="106">
        <v>25</v>
      </c>
    </row>
    <row r="25" spans="1:14" x14ac:dyDescent="0.25">
      <c r="A25" s="43"/>
      <c r="B25" s="13"/>
      <c r="C25" s="4" t="s">
        <v>28</v>
      </c>
      <c r="D25" s="17" t="s">
        <v>70</v>
      </c>
      <c r="E25" s="51" t="s">
        <v>38</v>
      </c>
      <c r="F25" s="4">
        <v>1</v>
      </c>
      <c r="G25" s="4" t="s">
        <v>3</v>
      </c>
      <c r="H25" s="66">
        <v>10</v>
      </c>
      <c r="I25" s="101">
        <v>0</v>
      </c>
      <c r="J25" s="101">
        <v>0</v>
      </c>
      <c r="K25" s="66">
        <v>0</v>
      </c>
      <c r="L25" s="66">
        <v>15</v>
      </c>
      <c r="M25" s="67">
        <v>0</v>
      </c>
      <c r="N25" s="102">
        <v>25</v>
      </c>
    </row>
    <row r="26" spans="1:14" x14ac:dyDescent="0.25">
      <c r="A26" s="43"/>
      <c r="B26" s="13"/>
      <c r="C26" s="4" t="s">
        <v>28</v>
      </c>
      <c r="D26" s="17" t="s">
        <v>71</v>
      </c>
      <c r="E26" s="51" t="s">
        <v>38</v>
      </c>
      <c r="F26" s="4">
        <v>1</v>
      </c>
      <c r="G26" s="4" t="s">
        <v>3</v>
      </c>
      <c r="H26" s="66">
        <v>10</v>
      </c>
      <c r="I26" s="101">
        <v>0</v>
      </c>
      <c r="J26" s="101">
        <v>0</v>
      </c>
      <c r="K26" s="66">
        <v>0</v>
      </c>
      <c r="L26" s="66">
        <v>15</v>
      </c>
      <c r="M26" s="67">
        <v>0</v>
      </c>
      <c r="N26" s="102">
        <v>25</v>
      </c>
    </row>
    <row r="27" spans="1:14" x14ac:dyDescent="0.25">
      <c r="A27" s="77"/>
      <c r="B27" s="78"/>
      <c r="C27" s="4" t="s">
        <v>28</v>
      </c>
      <c r="D27" s="17" t="s">
        <v>72</v>
      </c>
      <c r="E27" s="51" t="s">
        <v>38</v>
      </c>
      <c r="F27" s="4">
        <v>1</v>
      </c>
      <c r="G27" s="4" t="s">
        <v>3</v>
      </c>
      <c r="H27" s="66">
        <v>10</v>
      </c>
      <c r="I27" s="129">
        <v>0</v>
      </c>
      <c r="J27" s="129">
        <v>0</v>
      </c>
      <c r="K27" s="127">
        <v>0</v>
      </c>
      <c r="L27" s="127">
        <v>15</v>
      </c>
      <c r="M27" s="130">
        <v>0</v>
      </c>
      <c r="N27" s="102">
        <v>25</v>
      </c>
    </row>
    <row r="28" spans="1:14" ht="30" x14ac:dyDescent="0.25">
      <c r="A28" s="77"/>
      <c r="B28" s="78"/>
      <c r="C28" s="91" t="s">
        <v>28</v>
      </c>
      <c r="D28" s="92" t="s">
        <v>73</v>
      </c>
      <c r="E28" s="4" t="s">
        <v>74</v>
      </c>
      <c r="F28" s="4">
        <v>1</v>
      </c>
      <c r="G28" s="91" t="s">
        <v>3</v>
      </c>
      <c r="H28" s="127">
        <v>10</v>
      </c>
      <c r="I28" s="129">
        <v>0</v>
      </c>
      <c r="J28" s="129">
        <v>0</v>
      </c>
      <c r="K28" s="127">
        <v>0</v>
      </c>
      <c r="L28" s="127">
        <v>15</v>
      </c>
      <c r="M28" s="130">
        <v>0</v>
      </c>
      <c r="N28" s="102">
        <v>25</v>
      </c>
    </row>
    <row r="29" spans="1:14" x14ac:dyDescent="0.25">
      <c r="A29" s="77"/>
      <c r="B29" s="78"/>
      <c r="C29" s="91" t="s">
        <v>28</v>
      </c>
      <c r="D29" s="92" t="s">
        <v>75</v>
      </c>
      <c r="E29" s="51" t="s">
        <v>38</v>
      </c>
      <c r="F29" s="4">
        <v>1</v>
      </c>
      <c r="G29" s="91" t="s">
        <v>3</v>
      </c>
      <c r="H29" s="127">
        <v>10</v>
      </c>
      <c r="I29" s="129">
        <v>0</v>
      </c>
      <c r="J29" s="129">
        <v>0</v>
      </c>
      <c r="K29" s="127">
        <v>0</v>
      </c>
      <c r="L29" s="127">
        <v>15</v>
      </c>
      <c r="M29" s="130">
        <v>0</v>
      </c>
      <c r="N29" s="102">
        <v>25</v>
      </c>
    </row>
    <row r="30" spans="1:14" x14ac:dyDescent="0.25">
      <c r="A30" s="77"/>
      <c r="B30" s="78"/>
      <c r="C30" s="91" t="s">
        <v>28</v>
      </c>
      <c r="D30" s="92" t="s">
        <v>76</v>
      </c>
      <c r="E30" s="51" t="s">
        <v>38</v>
      </c>
      <c r="F30" s="4">
        <v>1</v>
      </c>
      <c r="G30" s="91" t="s">
        <v>3</v>
      </c>
      <c r="H30" s="127">
        <v>10</v>
      </c>
      <c r="I30" s="129">
        <v>0</v>
      </c>
      <c r="J30" s="129">
        <v>0</v>
      </c>
      <c r="K30" s="127">
        <v>0</v>
      </c>
      <c r="L30" s="127">
        <v>15</v>
      </c>
      <c r="M30" s="130">
        <v>0</v>
      </c>
      <c r="N30" s="102">
        <v>25</v>
      </c>
    </row>
    <row r="31" spans="1:14" x14ac:dyDescent="0.25">
      <c r="A31" s="77"/>
      <c r="B31" s="78"/>
      <c r="C31" s="79" t="s">
        <v>28</v>
      </c>
      <c r="D31" s="80" t="s">
        <v>77</v>
      </c>
      <c r="E31" s="81" t="s">
        <v>62</v>
      </c>
      <c r="F31" s="81">
        <v>1</v>
      </c>
      <c r="G31" s="79" t="s">
        <v>3</v>
      </c>
      <c r="H31" s="157">
        <v>10</v>
      </c>
      <c r="I31" s="157">
        <v>0</v>
      </c>
      <c r="J31" s="157">
        <v>0</v>
      </c>
      <c r="K31" s="157">
        <v>0</v>
      </c>
      <c r="L31" s="157">
        <v>0</v>
      </c>
      <c r="M31" s="158">
        <v>150</v>
      </c>
      <c r="N31" s="102">
        <v>25</v>
      </c>
    </row>
    <row r="32" spans="1:14" ht="15.75" thickBot="1" x14ac:dyDescent="0.3">
      <c r="A32" s="83"/>
      <c r="B32" s="84"/>
      <c r="C32" s="85" t="s">
        <v>28</v>
      </c>
      <c r="D32" s="96" t="s">
        <v>78</v>
      </c>
      <c r="E32" s="86" t="s">
        <v>62</v>
      </c>
      <c r="F32" s="85">
        <v>1</v>
      </c>
      <c r="G32" s="85" t="s">
        <v>3</v>
      </c>
      <c r="H32" s="152">
        <v>10</v>
      </c>
      <c r="I32" s="159">
        <v>0</v>
      </c>
      <c r="J32" s="159">
        <v>0</v>
      </c>
      <c r="K32" s="152">
        <v>0</v>
      </c>
      <c r="L32" s="152">
        <v>0</v>
      </c>
      <c r="M32" s="155">
        <v>150</v>
      </c>
      <c r="N32" s="160">
        <v>25</v>
      </c>
    </row>
    <row r="33" spans="1:14" ht="14.45" x14ac:dyDescent="0.35">
      <c r="A33" s="24"/>
      <c r="B33" s="14"/>
      <c r="C33" s="14"/>
      <c r="D33" s="16"/>
      <c r="E33" s="30"/>
      <c r="I33" s="3"/>
      <c r="J33" s="3"/>
    </row>
    <row r="34" spans="1:14" ht="15.75" thickBot="1" x14ac:dyDescent="0.3">
      <c r="A34" s="7" t="s">
        <v>128</v>
      </c>
      <c r="B34" s="8"/>
      <c r="C34" s="9"/>
      <c r="D34" s="18"/>
      <c r="E34" s="34"/>
      <c r="F34" s="9"/>
      <c r="G34" s="9"/>
      <c r="H34" s="9"/>
      <c r="I34" s="9"/>
      <c r="J34" s="9"/>
      <c r="K34" s="9"/>
      <c r="L34" s="9"/>
      <c r="M34" s="9"/>
    </row>
    <row r="35" spans="1:14" ht="15.75" thickBot="1" x14ac:dyDescent="0.3">
      <c r="A35" s="266" t="s">
        <v>16</v>
      </c>
      <c r="B35" s="266" t="s">
        <v>15</v>
      </c>
      <c r="C35" s="266" t="s">
        <v>13</v>
      </c>
      <c r="D35" s="268" t="s">
        <v>0</v>
      </c>
      <c r="E35" s="266" t="s">
        <v>57</v>
      </c>
      <c r="F35" s="266" t="s">
        <v>1</v>
      </c>
      <c r="G35" s="277" t="s">
        <v>3</v>
      </c>
      <c r="H35" s="270" t="s">
        <v>80</v>
      </c>
      <c r="I35" s="271"/>
      <c r="J35" s="272"/>
      <c r="K35" s="270" t="s">
        <v>82</v>
      </c>
      <c r="L35" s="273"/>
      <c r="M35" s="274"/>
      <c r="N35" s="275" t="s">
        <v>86</v>
      </c>
    </row>
    <row r="36" spans="1:14" ht="30.75" thickBot="1" x14ac:dyDescent="0.3">
      <c r="A36" s="267"/>
      <c r="B36" s="267"/>
      <c r="C36" s="267"/>
      <c r="D36" s="269"/>
      <c r="E36" s="267"/>
      <c r="F36" s="267"/>
      <c r="G36" s="278"/>
      <c r="H36" s="73" t="s">
        <v>18</v>
      </c>
      <c r="I36" s="40" t="s">
        <v>14</v>
      </c>
      <c r="J36" s="40" t="s">
        <v>81</v>
      </c>
      <c r="K36" s="40" t="s">
        <v>83</v>
      </c>
      <c r="L36" s="40" t="s">
        <v>84</v>
      </c>
      <c r="M36" s="41" t="s">
        <v>85</v>
      </c>
      <c r="N36" s="279"/>
    </row>
    <row r="37" spans="1:14" x14ac:dyDescent="0.25">
      <c r="A37" s="42"/>
      <c r="B37" s="50"/>
      <c r="C37" s="51" t="s">
        <v>28</v>
      </c>
      <c r="D37" s="35" t="s">
        <v>96</v>
      </c>
      <c r="E37" s="51"/>
      <c r="F37" s="51">
        <v>1</v>
      </c>
      <c r="G37" s="51" t="s">
        <v>3</v>
      </c>
      <c r="H37" s="64">
        <v>10</v>
      </c>
      <c r="I37" s="104">
        <v>0</v>
      </c>
      <c r="J37" s="104">
        <v>0</v>
      </c>
      <c r="K37" s="64">
        <v>0</v>
      </c>
      <c r="L37" s="64">
        <v>15</v>
      </c>
      <c r="M37" s="65">
        <v>0</v>
      </c>
      <c r="N37" s="106">
        <v>25</v>
      </c>
    </row>
    <row r="38" spans="1:14" x14ac:dyDescent="0.25">
      <c r="A38" s="43"/>
      <c r="B38" s="13"/>
      <c r="C38" s="4" t="s">
        <v>28</v>
      </c>
      <c r="D38" s="35" t="s">
        <v>97</v>
      </c>
      <c r="E38" s="51"/>
      <c r="F38" s="4">
        <v>1</v>
      </c>
      <c r="G38" s="4" t="s">
        <v>3</v>
      </c>
      <c r="H38" s="66">
        <v>10</v>
      </c>
      <c r="I38" s="101">
        <v>0</v>
      </c>
      <c r="J38" s="101">
        <v>0</v>
      </c>
      <c r="K38" s="66">
        <v>0</v>
      </c>
      <c r="L38" s="66">
        <v>0</v>
      </c>
      <c r="M38" s="67">
        <v>150</v>
      </c>
      <c r="N38" s="102">
        <v>25</v>
      </c>
    </row>
    <row r="39" spans="1:14" x14ac:dyDescent="0.25">
      <c r="A39" s="43"/>
      <c r="B39" s="13"/>
      <c r="C39" s="4" t="s">
        <v>28</v>
      </c>
      <c r="D39" s="35" t="s">
        <v>98</v>
      </c>
      <c r="E39" s="51"/>
      <c r="F39" s="4">
        <v>1</v>
      </c>
      <c r="G39" s="4" t="s">
        <v>3</v>
      </c>
      <c r="H39" s="66">
        <v>10</v>
      </c>
      <c r="I39" s="101">
        <v>0</v>
      </c>
      <c r="J39" s="101">
        <v>0</v>
      </c>
      <c r="K39" s="66">
        <v>15</v>
      </c>
      <c r="L39" s="66">
        <v>0</v>
      </c>
      <c r="M39" s="67">
        <v>0</v>
      </c>
      <c r="N39" s="102">
        <v>25</v>
      </c>
    </row>
    <row r="40" spans="1:14" x14ac:dyDescent="0.25">
      <c r="A40" s="43"/>
      <c r="B40" s="13"/>
      <c r="C40" s="4" t="s">
        <v>28</v>
      </c>
      <c r="D40" s="35" t="s">
        <v>99</v>
      </c>
      <c r="E40" s="51"/>
      <c r="F40" s="4">
        <v>1</v>
      </c>
      <c r="G40" s="4" t="s">
        <v>3</v>
      </c>
      <c r="H40" s="66">
        <v>0</v>
      </c>
      <c r="I40" s="101">
        <v>0</v>
      </c>
      <c r="J40" s="101">
        <v>10</v>
      </c>
      <c r="K40" s="66">
        <v>0</v>
      </c>
      <c r="L40" s="66">
        <v>0</v>
      </c>
      <c r="M40" s="67">
        <v>150</v>
      </c>
      <c r="N40" s="102">
        <v>25</v>
      </c>
    </row>
    <row r="41" spans="1:14" ht="15.75" thickBot="1" x14ac:dyDescent="0.3">
      <c r="A41" s="113"/>
      <c r="B41" s="114"/>
      <c r="C41" s="115" t="s">
        <v>28</v>
      </c>
      <c r="D41" s="116" t="s">
        <v>100</v>
      </c>
      <c r="E41" s="115"/>
      <c r="F41" s="115">
        <v>1</v>
      </c>
      <c r="G41" s="115" t="s">
        <v>3</v>
      </c>
      <c r="H41" s="152">
        <v>0</v>
      </c>
      <c r="I41" s="154">
        <v>0</v>
      </c>
      <c r="J41" s="154">
        <v>10</v>
      </c>
      <c r="K41" s="152">
        <v>10</v>
      </c>
      <c r="L41" s="152">
        <v>0</v>
      </c>
      <c r="M41" s="155">
        <v>50</v>
      </c>
      <c r="N41" s="156">
        <v>25</v>
      </c>
    </row>
    <row r="42" spans="1:14" ht="14.45" x14ac:dyDescent="0.35">
      <c r="D42" s="16"/>
      <c r="E42" s="30"/>
      <c r="I42" s="3"/>
      <c r="J42" s="3"/>
    </row>
  </sheetData>
  <mergeCells count="30">
    <mergeCell ref="A35:A36"/>
    <mergeCell ref="B35:B36"/>
    <mergeCell ref="C35:C36"/>
    <mergeCell ref="D35:D36"/>
    <mergeCell ref="E35:E36"/>
    <mergeCell ref="F35:F36"/>
    <mergeCell ref="G7:G8"/>
    <mergeCell ref="H7:J7"/>
    <mergeCell ref="K7:M7"/>
    <mergeCell ref="N7:N8"/>
    <mergeCell ref="F22:F23"/>
    <mergeCell ref="F7:F8"/>
    <mergeCell ref="G35:G36"/>
    <mergeCell ref="H35:J35"/>
    <mergeCell ref="K35:M35"/>
    <mergeCell ref="N35:N36"/>
    <mergeCell ref="G22:G23"/>
    <mergeCell ref="H22:J22"/>
    <mergeCell ref="K22:M22"/>
    <mergeCell ref="N22:N23"/>
    <mergeCell ref="A22:A23"/>
    <mergeCell ref="B22:B23"/>
    <mergeCell ref="C22:C23"/>
    <mergeCell ref="D22:D23"/>
    <mergeCell ref="E22:E23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14"/>
  <sheetViews>
    <sheetView zoomScaleNormal="100" workbookViewId="0">
      <selection activeCell="J6" sqref="J6"/>
    </sheetView>
  </sheetViews>
  <sheetFormatPr defaultColWidth="9.140625" defaultRowHeight="15" x14ac:dyDescent="0.25"/>
  <cols>
    <col min="1" max="1" width="7.85546875" style="23" bestFit="1" customWidth="1"/>
    <col min="2" max="2" width="39.42578125" style="29" customWidth="1"/>
    <col min="3" max="3" width="25.7109375" style="30" customWidth="1"/>
    <col min="4" max="4" width="5.5703125" style="30" customWidth="1"/>
    <col min="5" max="5" width="5" style="30" bestFit="1" customWidth="1"/>
    <col min="6" max="6" width="10.140625" style="30" bestFit="1" customWidth="1"/>
    <col min="7" max="8" width="9.85546875" style="30" customWidth="1"/>
    <col min="9" max="11" width="9.5703125" style="30" customWidth="1"/>
    <col min="12" max="12" width="9.140625" style="30"/>
    <col min="13" max="16384" width="9.140625" style="23"/>
  </cols>
  <sheetData>
    <row r="1" spans="1:14" ht="15.6" x14ac:dyDescent="0.35">
      <c r="A1" s="28" t="s">
        <v>50</v>
      </c>
      <c r="B1" s="56"/>
      <c r="C1" s="56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4.45" x14ac:dyDescent="0.35">
      <c r="A2" s="32"/>
      <c r="B2" s="56"/>
      <c r="C2" s="56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19"/>
      <c r="N4" s="120"/>
    </row>
    <row r="5" spans="1:14" s="69" customFormat="1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21"/>
      <c r="N5" s="122"/>
    </row>
    <row r="6" spans="1:14" s="69" customFormat="1" x14ac:dyDescent="0.25">
      <c r="A6" s="66" t="s">
        <v>28</v>
      </c>
      <c r="B6" s="100" t="s">
        <v>192</v>
      </c>
      <c r="C6" s="64" t="s">
        <v>62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21"/>
      <c r="N6" s="122"/>
    </row>
    <row r="7" spans="1:14" s="69" customFormat="1" x14ac:dyDescent="0.25">
      <c r="A7" s="66" t="s">
        <v>28</v>
      </c>
      <c r="B7" s="100" t="s">
        <v>231</v>
      </c>
      <c r="C7" s="66" t="s">
        <v>38</v>
      </c>
      <c r="D7" s="66">
        <v>3</v>
      </c>
      <c r="E7" s="66" t="s">
        <v>3</v>
      </c>
      <c r="F7" s="66">
        <v>10</v>
      </c>
      <c r="G7" s="101">
        <v>0</v>
      </c>
      <c r="H7" s="101">
        <v>0</v>
      </c>
      <c r="I7" s="66">
        <v>10</v>
      </c>
      <c r="J7" s="66">
        <v>25</v>
      </c>
      <c r="K7" s="67">
        <v>300</v>
      </c>
      <c r="L7" s="102">
        <v>75</v>
      </c>
      <c r="M7" s="121"/>
      <c r="N7" s="122"/>
    </row>
    <row r="8" spans="1:14" s="69" customFormat="1" x14ac:dyDescent="0.25">
      <c r="A8" s="66" t="s">
        <v>34</v>
      </c>
      <c r="B8" s="100" t="s">
        <v>183</v>
      </c>
      <c r="C8" s="64" t="s">
        <v>63</v>
      </c>
      <c r="D8" s="66">
        <v>4</v>
      </c>
      <c r="E8" s="66" t="s">
        <v>12</v>
      </c>
      <c r="F8" s="66">
        <v>20</v>
      </c>
      <c r="G8" s="101">
        <v>20</v>
      </c>
      <c r="H8" s="101">
        <v>0</v>
      </c>
      <c r="I8" s="66">
        <v>10</v>
      </c>
      <c r="J8" s="66">
        <v>20</v>
      </c>
      <c r="K8" s="67">
        <v>300</v>
      </c>
      <c r="L8" s="102">
        <v>100</v>
      </c>
      <c r="M8" s="121"/>
      <c r="N8" s="122"/>
    </row>
    <row r="9" spans="1:14" s="69" customFormat="1" x14ac:dyDescent="0.25">
      <c r="A9" s="66" t="s">
        <v>33</v>
      </c>
      <c r="B9" s="100" t="s">
        <v>129</v>
      </c>
      <c r="C9" s="64" t="s">
        <v>48</v>
      </c>
      <c r="D9" s="66">
        <v>6</v>
      </c>
      <c r="E9" s="66" t="s">
        <v>12</v>
      </c>
      <c r="F9" s="66">
        <v>20</v>
      </c>
      <c r="G9" s="101">
        <v>33</v>
      </c>
      <c r="H9" s="101">
        <v>10</v>
      </c>
      <c r="I9" s="66">
        <v>20</v>
      </c>
      <c r="J9" s="66">
        <v>32</v>
      </c>
      <c r="K9" s="67">
        <v>350</v>
      </c>
      <c r="L9" s="102">
        <v>150</v>
      </c>
      <c r="M9" s="121"/>
      <c r="N9" s="122"/>
    </row>
    <row r="10" spans="1:14" s="69" customFormat="1" ht="15.75" thickBot="1" x14ac:dyDescent="0.3">
      <c r="A10" s="64" t="s">
        <v>33</v>
      </c>
      <c r="B10" s="233" t="s">
        <v>196</v>
      </c>
      <c r="C10" s="64" t="s">
        <v>143</v>
      </c>
      <c r="D10" s="64">
        <v>1</v>
      </c>
      <c r="E10" s="64" t="s">
        <v>3</v>
      </c>
      <c r="F10" s="64">
        <v>5</v>
      </c>
      <c r="G10" s="104">
        <v>0</v>
      </c>
      <c r="H10" s="104">
        <v>5</v>
      </c>
      <c r="I10" s="66">
        <v>0</v>
      </c>
      <c r="J10" s="66">
        <v>0</v>
      </c>
      <c r="K10" s="67">
        <v>150</v>
      </c>
      <c r="L10" s="102">
        <v>25</v>
      </c>
      <c r="M10" s="121"/>
      <c r="N10" s="122"/>
    </row>
    <row r="11" spans="1:14" s="69" customFormat="1" ht="15.6" thickTop="1" thickBot="1" x14ac:dyDescent="0.4">
      <c r="A11" s="109"/>
      <c r="B11" s="110" t="s">
        <v>32</v>
      </c>
      <c r="C11" s="163"/>
      <c r="D11" s="109">
        <f>SUM(D6:D10)</f>
        <v>16</v>
      </c>
      <c r="E11" s="111" t="s">
        <v>241</v>
      </c>
      <c r="F11" s="161">
        <f t="shared" ref="F11:L11" si="0">SUM(F6:F10)</f>
        <v>60</v>
      </c>
      <c r="G11" s="161">
        <f t="shared" si="0"/>
        <v>53</v>
      </c>
      <c r="H11" s="161">
        <f t="shared" si="0"/>
        <v>30</v>
      </c>
      <c r="I11" s="161">
        <f t="shared" si="0"/>
        <v>40</v>
      </c>
      <c r="J11" s="161">
        <f t="shared" si="0"/>
        <v>107</v>
      </c>
      <c r="K11" s="162">
        <f t="shared" si="0"/>
        <v>1100</v>
      </c>
      <c r="L11" s="142">
        <f t="shared" si="0"/>
        <v>400</v>
      </c>
      <c r="M11" s="119"/>
      <c r="N11" s="122"/>
    </row>
    <row r="12" spans="1:14" ht="14.45" x14ac:dyDescent="0.35">
      <c r="A12"/>
      <c r="B12" s="16"/>
      <c r="D12"/>
      <c r="E12"/>
      <c r="F12"/>
      <c r="G12" s="3"/>
      <c r="H12" s="108"/>
      <c r="I12"/>
      <c r="J12"/>
      <c r="K12"/>
      <c r="L12"/>
      <c r="M12" s="119"/>
      <c r="N12" s="123"/>
    </row>
    <row r="13" spans="1:14" ht="14.45" x14ac:dyDescent="0.35">
      <c r="A13" s="32"/>
      <c r="B13" s="56"/>
      <c r="C13" s="56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4" ht="14.45" x14ac:dyDescent="0.35">
      <c r="A14" s="32"/>
      <c r="B14" s="56"/>
      <c r="C14" s="56"/>
      <c r="D14" s="32"/>
      <c r="E14" s="32"/>
      <c r="F14" s="32"/>
      <c r="G14" s="32"/>
      <c r="H14" s="32"/>
      <c r="I14" s="32"/>
      <c r="J14" s="32"/>
      <c r="K14" s="32"/>
      <c r="L14" s="32"/>
      <c r="M14" s="32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15"/>
  <sheetViews>
    <sheetView zoomScaleNormal="100" workbookViewId="0">
      <selection activeCell="C8" sqref="C8"/>
    </sheetView>
  </sheetViews>
  <sheetFormatPr defaultRowHeight="15" x14ac:dyDescent="0.25"/>
  <cols>
    <col min="1" max="1" width="7.85546875" bestFit="1" customWidth="1"/>
    <col min="2" max="2" width="39.42578125" style="16" customWidth="1"/>
    <col min="3" max="3" width="25.7109375" style="3" customWidth="1"/>
    <col min="4" max="4" width="5.5703125" style="3" customWidth="1"/>
    <col min="5" max="5" width="5" style="3" bestFit="1" customWidth="1"/>
    <col min="6" max="6" width="10.140625" style="3" bestFit="1" customWidth="1"/>
    <col min="7" max="8" width="9.85546875" style="3" customWidth="1"/>
    <col min="9" max="10" width="9.5703125" style="3" customWidth="1"/>
    <col min="11" max="11" width="9.5703125" customWidth="1"/>
  </cols>
  <sheetData>
    <row r="1" spans="1:23" ht="15.6" x14ac:dyDescent="0.35">
      <c r="A1" s="6" t="s">
        <v>51</v>
      </c>
    </row>
    <row r="3" spans="1:2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23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19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s="72" customFormat="1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21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s="72" customFormat="1" x14ac:dyDescent="0.25">
      <c r="A6" s="66" t="s">
        <v>28</v>
      </c>
      <c r="B6" s="100" t="s">
        <v>193</v>
      </c>
      <c r="C6" s="64" t="s">
        <v>62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21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72" customFormat="1" x14ac:dyDescent="0.25">
      <c r="A7" s="127" t="s">
        <v>28</v>
      </c>
      <c r="B7" s="128" t="s">
        <v>232</v>
      </c>
      <c r="C7" s="66" t="s">
        <v>62</v>
      </c>
      <c r="D7" s="127">
        <v>4</v>
      </c>
      <c r="E7" s="127" t="s">
        <v>12</v>
      </c>
      <c r="F7" s="127">
        <v>15</v>
      </c>
      <c r="G7" s="129">
        <v>0</v>
      </c>
      <c r="H7" s="129">
        <v>0</v>
      </c>
      <c r="I7" s="127">
        <v>20</v>
      </c>
      <c r="J7" s="127">
        <v>45</v>
      </c>
      <c r="K7" s="130">
        <v>300</v>
      </c>
      <c r="L7" s="107">
        <v>100</v>
      </c>
      <c r="M7" s="121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3" s="72" customFormat="1" x14ac:dyDescent="0.25">
      <c r="A8" s="66" t="s">
        <v>34</v>
      </c>
      <c r="B8" s="100" t="s">
        <v>184</v>
      </c>
      <c r="C8" s="64" t="s">
        <v>249</v>
      </c>
      <c r="D8" s="66">
        <v>3</v>
      </c>
      <c r="E8" s="66" t="s">
        <v>3</v>
      </c>
      <c r="F8" s="66">
        <v>10</v>
      </c>
      <c r="G8" s="101">
        <v>0</v>
      </c>
      <c r="H8" s="101">
        <v>0</v>
      </c>
      <c r="I8" s="66">
        <v>10</v>
      </c>
      <c r="J8" s="66">
        <v>25</v>
      </c>
      <c r="K8" s="67">
        <v>300</v>
      </c>
      <c r="L8" s="102">
        <v>75</v>
      </c>
      <c r="M8" s="121"/>
      <c r="N8" s="176"/>
      <c r="O8" s="176"/>
      <c r="P8" s="176"/>
      <c r="Q8" s="176"/>
      <c r="R8" s="176"/>
      <c r="S8" s="176"/>
      <c r="T8" s="176"/>
      <c r="U8" s="176"/>
      <c r="V8" s="176"/>
      <c r="W8" s="176"/>
    </row>
    <row r="9" spans="1:23" s="72" customFormat="1" x14ac:dyDescent="0.25">
      <c r="A9" s="66" t="s">
        <v>34</v>
      </c>
      <c r="B9" s="100" t="s">
        <v>179</v>
      </c>
      <c r="C9" s="66" t="s">
        <v>131</v>
      </c>
      <c r="D9" s="66">
        <v>4</v>
      </c>
      <c r="E9" s="66" t="s">
        <v>12</v>
      </c>
      <c r="F9" s="66">
        <v>15</v>
      </c>
      <c r="G9" s="101">
        <v>0</v>
      </c>
      <c r="H9" s="101">
        <v>10</v>
      </c>
      <c r="I9" s="66">
        <v>20</v>
      </c>
      <c r="J9" s="66">
        <v>35</v>
      </c>
      <c r="K9" s="67">
        <v>200</v>
      </c>
      <c r="L9" s="102">
        <v>100</v>
      </c>
      <c r="M9" s="121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72" customFormat="1" ht="14.45" x14ac:dyDescent="0.35">
      <c r="A10" s="66" t="s">
        <v>33</v>
      </c>
      <c r="B10" s="100" t="s">
        <v>132</v>
      </c>
      <c r="C10" s="66" t="s">
        <v>48</v>
      </c>
      <c r="D10" s="66">
        <v>3</v>
      </c>
      <c r="E10" s="66" t="s">
        <v>3</v>
      </c>
      <c r="F10" s="66">
        <v>10</v>
      </c>
      <c r="G10" s="101">
        <v>0</v>
      </c>
      <c r="H10" s="101">
        <v>0</v>
      </c>
      <c r="I10" s="66">
        <v>10</v>
      </c>
      <c r="J10" s="66">
        <v>30</v>
      </c>
      <c r="K10" s="67">
        <v>250</v>
      </c>
      <c r="L10" s="102">
        <v>75</v>
      </c>
      <c r="M10" s="121"/>
      <c r="N10" s="176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s="72" customFormat="1" x14ac:dyDescent="0.25">
      <c r="A11" s="64" t="s">
        <v>33</v>
      </c>
      <c r="B11" s="233" t="s">
        <v>196</v>
      </c>
      <c r="C11" s="64" t="s">
        <v>143</v>
      </c>
      <c r="D11" s="64">
        <v>1</v>
      </c>
      <c r="E11" s="64" t="s">
        <v>3</v>
      </c>
      <c r="F11" s="64">
        <v>5</v>
      </c>
      <c r="G11" s="104">
        <v>0</v>
      </c>
      <c r="H11" s="104">
        <v>5</v>
      </c>
      <c r="I11" s="66">
        <v>0</v>
      </c>
      <c r="J11" s="66">
        <v>0</v>
      </c>
      <c r="K11" s="67">
        <v>150</v>
      </c>
      <c r="L11" s="102">
        <v>25</v>
      </c>
      <c r="M11" s="121"/>
      <c r="N11" s="176"/>
      <c r="O11" s="176"/>
      <c r="P11" s="176"/>
      <c r="Q11" s="176"/>
      <c r="R11" s="176"/>
      <c r="S11" s="176"/>
      <c r="T11" s="176"/>
      <c r="U11" s="176"/>
      <c r="V11" s="176"/>
      <c r="W11" s="176"/>
    </row>
    <row r="12" spans="1:23" s="72" customFormat="1" x14ac:dyDescent="0.25">
      <c r="A12" s="212" t="s">
        <v>28</v>
      </c>
      <c r="B12" s="213" t="s">
        <v>30</v>
      </c>
      <c r="C12" s="214" t="s">
        <v>38</v>
      </c>
      <c r="D12" s="212">
        <v>1</v>
      </c>
      <c r="E12" s="212" t="s">
        <v>3</v>
      </c>
      <c r="F12" s="212">
        <v>0</v>
      </c>
      <c r="G12" s="215">
        <v>0</v>
      </c>
      <c r="H12" s="215">
        <v>0</v>
      </c>
      <c r="I12" s="212">
        <v>0</v>
      </c>
      <c r="J12" s="212">
        <v>25</v>
      </c>
      <c r="K12" s="216">
        <v>0</v>
      </c>
      <c r="L12" s="217">
        <v>25</v>
      </c>
      <c r="M12" s="121"/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s="72" customFormat="1" ht="15.75" thickBot="1" x14ac:dyDescent="0.3">
      <c r="A13" s="214" t="s">
        <v>28</v>
      </c>
      <c r="B13" s="218" t="s">
        <v>31</v>
      </c>
      <c r="C13" s="214" t="s">
        <v>38</v>
      </c>
      <c r="D13" s="214">
        <v>4</v>
      </c>
      <c r="E13" s="214" t="s">
        <v>12</v>
      </c>
      <c r="F13" s="214">
        <v>0</v>
      </c>
      <c r="G13" s="219">
        <v>0</v>
      </c>
      <c r="H13" s="219">
        <v>0</v>
      </c>
      <c r="I13" s="214">
        <v>0</v>
      </c>
      <c r="J13" s="214">
        <v>100</v>
      </c>
      <c r="K13" s="220">
        <v>0</v>
      </c>
      <c r="L13" s="221">
        <v>100</v>
      </c>
      <c r="M13" s="121"/>
      <c r="N13" s="176"/>
      <c r="O13" s="176"/>
      <c r="P13" s="176"/>
      <c r="Q13" s="176"/>
      <c r="R13" s="176"/>
      <c r="S13" s="176"/>
      <c r="T13" s="176"/>
      <c r="U13" s="176"/>
      <c r="V13" s="176"/>
      <c r="W13" s="176"/>
    </row>
    <row r="14" spans="1:23" ht="15.6" thickTop="1" thickBot="1" x14ac:dyDescent="0.4">
      <c r="A14" s="109"/>
      <c r="B14" s="110" t="s">
        <v>32</v>
      </c>
      <c r="C14" s="163"/>
      <c r="D14" s="109">
        <f>SUM(D6:D13)</f>
        <v>22</v>
      </c>
      <c r="E14" s="111" t="s">
        <v>212</v>
      </c>
      <c r="F14" s="109">
        <f t="shared" ref="F14:L14" si="0">SUM(F6:F13)</f>
        <v>60</v>
      </c>
      <c r="G14" s="109">
        <f t="shared" si="0"/>
        <v>0</v>
      </c>
      <c r="H14" s="109">
        <f t="shared" si="0"/>
        <v>30</v>
      </c>
      <c r="I14" s="109">
        <f t="shared" si="0"/>
        <v>60</v>
      </c>
      <c r="J14" s="109">
        <f t="shared" si="0"/>
        <v>290</v>
      </c>
      <c r="K14" s="112">
        <f t="shared" si="0"/>
        <v>1200</v>
      </c>
      <c r="L14" s="76">
        <f t="shared" si="0"/>
        <v>550</v>
      </c>
      <c r="M14" s="119"/>
      <c r="N14" s="177"/>
      <c r="O14" s="177"/>
      <c r="P14" s="177"/>
      <c r="Q14" s="177"/>
      <c r="R14" s="177"/>
      <c r="S14" s="177"/>
      <c r="T14" s="177"/>
      <c r="U14" s="177"/>
      <c r="V14" s="177"/>
      <c r="W14" s="177"/>
    </row>
    <row r="15" spans="1:23" ht="14.45" x14ac:dyDescent="0.35">
      <c r="C15" s="30"/>
      <c r="D15"/>
      <c r="E15"/>
      <c r="F15"/>
      <c r="H15" s="108"/>
      <c r="I15"/>
      <c r="J15"/>
      <c r="M15" s="119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W18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7.85546875" style="23" bestFit="1" customWidth="1"/>
    <col min="2" max="2" width="39.42578125" style="23" customWidth="1"/>
    <col min="3" max="3" width="25.7109375" style="23" customWidth="1"/>
    <col min="4" max="4" width="5.5703125" style="23" customWidth="1"/>
    <col min="5" max="5" width="5" style="23" bestFit="1" customWidth="1"/>
    <col min="6" max="6" width="10.140625" style="23" bestFit="1" customWidth="1"/>
    <col min="7" max="8" width="9.85546875" style="23" customWidth="1"/>
    <col min="9" max="11" width="9.5703125" style="23" customWidth="1"/>
    <col min="12" max="16384" width="9.140625" style="23"/>
  </cols>
  <sheetData>
    <row r="1" spans="1:23" ht="15.6" x14ac:dyDescent="0.35">
      <c r="A1" s="28" t="s">
        <v>52</v>
      </c>
      <c r="B1" s="56"/>
      <c r="C1" s="56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3" ht="14.45" x14ac:dyDescent="0.35">
      <c r="A2" s="32"/>
      <c r="B2" s="56"/>
      <c r="C2" s="56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23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65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s="69" customFormat="1" ht="29.45" customHeight="1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66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s="69" customFormat="1" x14ac:dyDescent="0.25">
      <c r="A6" s="64" t="s">
        <v>2</v>
      </c>
      <c r="B6" s="105" t="s">
        <v>56</v>
      </c>
      <c r="C6" s="64" t="s">
        <v>37</v>
      </c>
      <c r="D6" s="64">
        <v>2</v>
      </c>
      <c r="E6" s="64" t="s">
        <v>3</v>
      </c>
      <c r="F6" s="64">
        <v>5</v>
      </c>
      <c r="G6" s="104">
        <v>25</v>
      </c>
      <c r="H6" s="104">
        <v>15</v>
      </c>
      <c r="I6" s="64">
        <v>0</v>
      </c>
      <c r="J6" s="64">
        <v>5</v>
      </c>
      <c r="K6" s="65">
        <v>0</v>
      </c>
      <c r="L6" s="106">
        <v>50</v>
      </c>
      <c r="M6" s="166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s="69" customFormat="1" x14ac:dyDescent="0.25">
      <c r="A7" s="66" t="s">
        <v>2</v>
      </c>
      <c r="B7" s="100" t="s">
        <v>7</v>
      </c>
      <c r="C7" s="66" t="s">
        <v>37</v>
      </c>
      <c r="D7" s="66">
        <v>2</v>
      </c>
      <c r="E7" s="66" t="s">
        <v>3</v>
      </c>
      <c r="F7" s="66">
        <v>10</v>
      </c>
      <c r="G7" s="101">
        <v>0</v>
      </c>
      <c r="H7" s="101">
        <v>0</v>
      </c>
      <c r="I7" s="66">
        <v>10</v>
      </c>
      <c r="J7" s="66">
        <v>10</v>
      </c>
      <c r="K7" s="67">
        <v>200</v>
      </c>
      <c r="L7" s="102">
        <v>50</v>
      </c>
      <c r="M7" s="166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s="69" customFormat="1" ht="14.45" customHeight="1" x14ac:dyDescent="0.25">
      <c r="A8" s="66" t="s">
        <v>34</v>
      </c>
      <c r="B8" s="100" t="s">
        <v>185</v>
      </c>
      <c r="C8" s="64" t="s">
        <v>63</v>
      </c>
      <c r="D8" s="66">
        <v>4</v>
      </c>
      <c r="E8" s="66" t="s">
        <v>12</v>
      </c>
      <c r="F8" s="66">
        <v>15</v>
      </c>
      <c r="G8" s="101">
        <v>10</v>
      </c>
      <c r="H8" s="101">
        <v>0</v>
      </c>
      <c r="I8" s="66">
        <v>20</v>
      </c>
      <c r="J8" s="66">
        <v>25</v>
      </c>
      <c r="K8" s="67">
        <v>300</v>
      </c>
      <c r="L8" s="102">
        <v>100</v>
      </c>
      <c r="M8" s="166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s="69" customFormat="1" x14ac:dyDescent="0.25">
      <c r="A9" s="66" t="s">
        <v>34</v>
      </c>
      <c r="B9" s="100" t="s">
        <v>180</v>
      </c>
      <c r="C9" s="66" t="s">
        <v>131</v>
      </c>
      <c r="D9" s="66">
        <v>2</v>
      </c>
      <c r="E9" s="66" t="s">
        <v>3</v>
      </c>
      <c r="F9" s="66">
        <v>10</v>
      </c>
      <c r="G9" s="101">
        <v>0</v>
      </c>
      <c r="H9" s="101">
        <v>0</v>
      </c>
      <c r="I9" s="66">
        <v>10</v>
      </c>
      <c r="J9" s="66">
        <v>10</v>
      </c>
      <c r="K9" s="67">
        <v>200</v>
      </c>
      <c r="L9" s="102">
        <v>50</v>
      </c>
      <c r="M9" s="166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 s="69" customFormat="1" x14ac:dyDescent="0.25">
      <c r="A10" s="66" t="s">
        <v>33</v>
      </c>
      <c r="B10" s="100" t="s">
        <v>181</v>
      </c>
      <c r="C10" s="66" t="s">
        <v>47</v>
      </c>
      <c r="D10" s="66">
        <v>6</v>
      </c>
      <c r="E10" s="66" t="s">
        <v>12</v>
      </c>
      <c r="F10" s="66">
        <v>20</v>
      </c>
      <c r="G10" s="101">
        <v>18</v>
      </c>
      <c r="H10" s="101">
        <v>0</v>
      </c>
      <c r="I10" s="66">
        <v>30</v>
      </c>
      <c r="J10" s="66">
        <v>52</v>
      </c>
      <c r="K10" s="67">
        <v>300</v>
      </c>
      <c r="L10" s="102">
        <v>150</v>
      </c>
      <c r="M10" s="166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3" s="69" customFormat="1" x14ac:dyDescent="0.25">
      <c r="A11" s="64" t="s">
        <v>33</v>
      </c>
      <c r="B11" s="233" t="s">
        <v>196</v>
      </c>
      <c r="C11" s="64" t="s">
        <v>48</v>
      </c>
      <c r="D11" s="64">
        <v>1</v>
      </c>
      <c r="E11" s="64" t="s">
        <v>3</v>
      </c>
      <c r="F11" s="64">
        <v>0</v>
      </c>
      <c r="G11" s="104">
        <v>0</v>
      </c>
      <c r="H11" s="104">
        <v>15</v>
      </c>
      <c r="I11" s="66">
        <v>0</v>
      </c>
      <c r="J11" s="66">
        <v>0</v>
      </c>
      <c r="K11" s="67">
        <v>100</v>
      </c>
      <c r="L11" s="102">
        <v>25</v>
      </c>
      <c r="M11" s="166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69" customFormat="1" ht="14.45" customHeight="1" x14ac:dyDescent="0.25">
      <c r="A12" s="214" t="s">
        <v>34</v>
      </c>
      <c r="B12" s="222" t="s">
        <v>134</v>
      </c>
      <c r="C12" s="223" t="s">
        <v>63</v>
      </c>
      <c r="D12" s="214">
        <v>1</v>
      </c>
      <c r="E12" s="214" t="s">
        <v>3</v>
      </c>
      <c r="F12" s="214">
        <v>0</v>
      </c>
      <c r="G12" s="219">
        <v>0</v>
      </c>
      <c r="H12" s="219">
        <v>0</v>
      </c>
      <c r="I12" s="214">
        <v>0</v>
      </c>
      <c r="J12" s="214">
        <v>25</v>
      </c>
      <c r="K12" s="220">
        <v>0</v>
      </c>
      <c r="L12" s="221">
        <v>25</v>
      </c>
      <c r="M12" s="166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 s="69" customFormat="1" ht="15.75" thickBot="1" x14ac:dyDescent="0.3">
      <c r="A13" s="214" t="s">
        <v>34</v>
      </c>
      <c r="B13" s="218" t="s">
        <v>133</v>
      </c>
      <c r="C13" s="214" t="s">
        <v>63</v>
      </c>
      <c r="D13" s="214">
        <v>4</v>
      </c>
      <c r="E13" s="214" t="s">
        <v>12</v>
      </c>
      <c r="F13" s="214">
        <v>0</v>
      </c>
      <c r="G13" s="219">
        <v>0</v>
      </c>
      <c r="H13" s="219">
        <v>0</v>
      </c>
      <c r="I13" s="214">
        <v>0</v>
      </c>
      <c r="J13" s="214">
        <v>100</v>
      </c>
      <c r="K13" s="220">
        <v>0</v>
      </c>
      <c r="L13" s="221">
        <v>100</v>
      </c>
      <c r="M13" s="166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ht="15.6" thickTop="1" thickBot="1" x14ac:dyDescent="0.4">
      <c r="A14" s="109"/>
      <c r="B14" s="110" t="s">
        <v>32</v>
      </c>
      <c r="C14" s="163"/>
      <c r="D14" s="161">
        <f>SUM(D6:D13)</f>
        <v>22</v>
      </c>
      <c r="E14" s="161" t="s">
        <v>212</v>
      </c>
      <c r="F14" s="161">
        <f t="shared" ref="F14:L14" si="0">SUM(F6:F13)</f>
        <v>60</v>
      </c>
      <c r="G14" s="161">
        <f t="shared" si="0"/>
        <v>53</v>
      </c>
      <c r="H14" s="161">
        <f t="shared" si="0"/>
        <v>30</v>
      </c>
      <c r="I14" s="161">
        <f t="shared" si="0"/>
        <v>70</v>
      </c>
      <c r="J14" s="161">
        <f t="shared" si="0"/>
        <v>227</v>
      </c>
      <c r="K14" s="162">
        <f t="shared" si="0"/>
        <v>1100</v>
      </c>
      <c r="L14" s="142">
        <f t="shared" si="0"/>
        <v>550</v>
      </c>
      <c r="M14" s="165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ht="14.45" x14ac:dyDescent="0.35">
      <c r="A15"/>
      <c r="B15" s="16"/>
      <c r="C15" s="30"/>
      <c r="D15"/>
      <c r="E15"/>
      <c r="F15"/>
      <c r="G15" s="3"/>
      <c r="H15" s="108"/>
      <c r="I15"/>
      <c r="J15"/>
      <c r="K15"/>
      <c r="L15"/>
      <c r="M15" s="32"/>
    </row>
    <row r="16" spans="1:23" ht="14.45" hidden="1" customHeight="1" x14ac:dyDescent="0.35">
      <c r="A16" s="32"/>
      <c r="B16" s="56"/>
      <c r="C16" s="56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4.45" x14ac:dyDescent="0.35">
      <c r="A17" s="32"/>
      <c r="B17" s="56"/>
      <c r="C17" s="56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4.45" x14ac:dyDescent="0.35">
      <c r="A18" s="32"/>
      <c r="B18" s="56"/>
      <c r="C18" s="56"/>
      <c r="D18" s="32"/>
      <c r="E18" s="32"/>
      <c r="F18" s="32"/>
      <c r="G18" s="32"/>
      <c r="H18" s="32"/>
      <c r="I18" s="32"/>
      <c r="J18" s="32"/>
      <c r="K18" s="32"/>
      <c r="L18" s="32"/>
      <c r="M18" s="32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16"/>
  <sheetViews>
    <sheetView zoomScaleNormal="100" workbookViewId="0">
      <selection activeCell="B7" sqref="B7:B9"/>
    </sheetView>
  </sheetViews>
  <sheetFormatPr defaultColWidth="9.140625" defaultRowHeight="15" x14ac:dyDescent="0.25"/>
  <cols>
    <col min="1" max="1" width="7.85546875" style="23" bestFit="1" customWidth="1"/>
    <col min="2" max="2" width="39.42578125" style="23" customWidth="1"/>
    <col min="3" max="3" width="25.7109375" style="23" customWidth="1"/>
    <col min="4" max="4" width="5.5703125" style="23" customWidth="1"/>
    <col min="5" max="5" width="5" style="23" bestFit="1" customWidth="1"/>
    <col min="6" max="6" width="10.140625" style="23" bestFit="1" customWidth="1"/>
    <col min="7" max="8" width="9.85546875" style="23" customWidth="1"/>
    <col min="9" max="11" width="9.5703125" style="23" customWidth="1"/>
    <col min="12" max="16384" width="9.140625" style="23"/>
  </cols>
  <sheetData>
    <row r="1" spans="1:13" ht="15.6" x14ac:dyDescent="0.35">
      <c r="A1" s="28" t="s">
        <v>53</v>
      </c>
      <c r="B1" s="56"/>
      <c r="C1" s="56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45" x14ac:dyDescent="0.35">
      <c r="A2" s="32"/>
      <c r="B2" s="56"/>
      <c r="C2" s="56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65"/>
    </row>
    <row r="5" spans="1:13" s="69" customFormat="1" ht="29.45" customHeight="1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66"/>
    </row>
    <row r="6" spans="1:13" s="69" customFormat="1" x14ac:dyDescent="0.25">
      <c r="A6" s="66" t="s">
        <v>2</v>
      </c>
      <c r="B6" s="100" t="s">
        <v>4</v>
      </c>
      <c r="C6" s="64" t="s">
        <v>37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66"/>
    </row>
    <row r="7" spans="1:13" s="69" customFormat="1" x14ac:dyDescent="0.25">
      <c r="A7" s="66" t="s">
        <v>2</v>
      </c>
      <c r="B7" s="100" t="s">
        <v>8</v>
      </c>
      <c r="C7" s="66" t="s">
        <v>39</v>
      </c>
      <c r="D7" s="66">
        <v>4</v>
      </c>
      <c r="E7" s="66" t="s">
        <v>12</v>
      </c>
      <c r="F7" s="66">
        <v>20</v>
      </c>
      <c r="G7" s="101">
        <v>0</v>
      </c>
      <c r="H7" s="101">
        <v>0</v>
      </c>
      <c r="I7" s="66">
        <v>20</v>
      </c>
      <c r="J7" s="66">
        <v>35</v>
      </c>
      <c r="K7" s="67">
        <v>250</v>
      </c>
      <c r="L7" s="102">
        <v>100</v>
      </c>
      <c r="M7" s="166"/>
    </row>
    <row r="8" spans="1:13" s="69" customFormat="1" x14ac:dyDescent="0.25">
      <c r="A8" s="66" t="s">
        <v>40</v>
      </c>
      <c r="B8" s="100" t="s">
        <v>198</v>
      </c>
      <c r="C8" s="64" t="s">
        <v>130</v>
      </c>
      <c r="D8" s="66">
        <v>6</v>
      </c>
      <c r="E8" s="66" t="s">
        <v>12</v>
      </c>
      <c r="F8" s="66">
        <v>20</v>
      </c>
      <c r="G8" s="101">
        <v>0</v>
      </c>
      <c r="H8" s="101">
        <v>0</v>
      </c>
      <c r="I8" s="66">
        <v>30</v>
      </c>
      <c r="J8" s="66">
        <v>55</v>
      </c>
      <c r="K8" s="67">
        <v>450</v>
      </c>
      <c r="L8" s="102">
        <v>150</v>
      </c>
      <c r="M8" s="166"/>
    </row>
    <row r="9" spans="1:13" s="69" customFormat="1" ht="13.5" customHeight="1" x14ac:dyDescent="0.25">
      <c r="A9" s="66" t="s">
        <v>33</v>
      </c>
      <c r="B9" s="100" t="s">
        <v>190</v>
      </c>
      <c r="C9" s="66" t="s">
        <v>48</v>
      </c>
      <c r="D9" s="66">
        <v>6</v>
      </c>
      <c r="E9" s="66" t="s">
        <v>12</v>
      </c>
      <c r="F9" s="66">
        <v>15</v>
      </c>
      <c r="G9" s="101">
        <v>0</v>
      </c>
      <c r="H9" s="101">
        <v>0</v>
      </c>
      <c r="I9" s="66">
        <v>30</v>
      </c>
      <c r="J9" s="66">
        <v>65</v>
      </c>
      <c r="K9" s="67">
        <v>400</v>
      </c>
      <c r="L9" s="102">
        <v>150</v>
      </c>
      <c r="M9" s="166"/>
    </row>
    <row r="10" spans="1:13" s="69" customFormat="1" ht="13.5" customHeight="1" x14ac:dyDescent="0.25">
      <c r="A10" s="64" t="s">
        <v>33</v>
      </c>
      <c r="B10" s="233" t="s">
        <v>196</v>
      </c>
      <c r="C10" s="64" t="s">
        <v>48</v>
      </c>
      <c r="D10" s="64">
        <v>1</v>
      </c>
      <c r="E10" s="64" t="s">
        <v>3</v>
      </c>
      <c r="F10" s="64">
        <v>0</v>
      </c>
      <c r="G10" s="104">
        <v>0</v>
      </c>
      <c r="H10" s="104">
        <v>15</v>
      </c>
      <c r="I10" s="66">
        <v>0</v>
      </c>
      <c r="J10" s="66">
        <v>0</v>
      </c>
      <c r="K10" s="67">
        <v>100</v>
      </c>
      <c r="L10" s="102">
        <v>25</v>
      </c>
      <c r="M10" s="166"/>
    </row>
    <row r="11" spans="1:13" s="69" customFormat="1" ht="13.5" customHeight="1" x14ac:dyDescent="0.25">
      <c r="A11" s="214" t="s">
        <v>33</v>
      </c>
      <c r="B11" s="218" t="s">
        <v>199</v>
      </c>
      <c r="C11" s="223" t="s">
        <v>48</v>
      </c>
      <c r="D11" s="214">
        <v>1</v>
      </c>
      <c r="E11" s="214" t="s">
        <v>3</v>
      </c>
      <c r="F11" s="214">
        <v>0</v>
      </c>
      <c r="G11" s="219">
        <v>0</v>
      </c>
      <c r="H11" s="219">
        <v>0</v>
      </c>
      <c r="I11" s="214">
        <v>0</v>
      </c>
      <c r="J11" s="214">
        <v>25</v>
      </c>
      <c r="K11" s="220">
        <v>0</v>
      </c>
      <c r="L11" s="221">
        <v>25</v>
      </c>
      <c r="M11" s="166"/>
    </row>
    <row r="12" spans="1:13" s="69" customFormat="1" ht="13.5" customHeight="1" thickBot="1" x14ac:dyDescent="0.3">
      <c r="A12" s="214" t="s">
        <v>33</v>
      </c>
      <c r="B12" s="218" t="s">
        <v>200</v>
      </c>
      <c r="C12" s="214" t="s">
        <v>48</v>
      </c>
      <c r="D12" s="214">
        <v>4</v>
      </c>
      <c r="E12" s="214" t="s">
        <v>12</v>
      </c>
      <c r="F12" s="214">
        <v>0</v>
      </c>
      <c r="G12" s="219">
        <v>0</v>
      </c>
      <c r="H12" s="219">
        <v>0</v>
      </c>
      <c r="I12" s="214">
        <v>0</v>
      </c>
      <c r="J12" s="214">
        <v>100</v>
      </c>
      <c r="K12" s="220">
        <v>0</v>
      </c>
      <c r="L12" s="221">
        <v>100</v>
      </c>
      <c r="M12" s="166"/>
    </row>
    <row r="13" spans="1:13" ht="15.6" thickTop="1" thickBot="1" x14ac:dyDescent="0.4">
      <c r="A13" s="109"/>
      <c r="B13" s="110" t="s">
        <v>32</v>
      </c>
      <c r="C13" s="163"/>
      <c r="D13" s="161">
        <f>SUM(D6:D12)</f>
        <v>24</v>
      </c>
      <c r="E13" s="161" t="s">
        <v>214</v>
      </c>
      <c r="F13" s="161">
        <f t="shared" ref="F13:L13" si="0">SUM(F6:F12)</f>
        <v>60</v>
      </c>
      <c r="G13" s="161">
        <f t="shared" si="0"/>
        <v>0</v>
      </c>
      <c r="H13" s="161">
        <f t="shared" si="0"/>
        <v>30</v>
      </c>
      <c r="I13" s="161">
        <f t="shared" si="0"/>
        <v>80</v>
      </c>
      <c r="J13" s="161">
        <f t="shared" si="0"/>
        <v>310</v>
      </c>
      <c r="K13" s="162">
        <f t="shared" si="0"/>
        <v>1200</v>
      </c>
      <c r="L13" s="142">
        <f t="shared" si="0"/>
        <v>600</v>
      </c>
      <c r="M13" s="165"/>
    </row>
    <row r="14" spans="1:13" ht="14.45" x14ac:dyDescent="0.35">
      <c r="A14"/>
      <c r="B14" s="16"/>
      <c r="C14" s="30"/>
      <c r="D14"/>
      <c r="E14"/>
      <c r="F14"/>
      <c r="G14" s="3"/>
      <c r="H14" s="108"/>
      <c r="I14"/>
      <c r="J14"/>
      <c r="K14"/>
      <c r="L14"/>
      <c r="M14" s="32"/>
    </row>
    <row r="15" spans="1:13" ht="14.45" x14ac:dyDescent="0.35">
      <c r="A15" s="32"/>
      <c r="B15" s="56"/>
      <c r="C15" s="56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4.45" x14ac:dyDescent="0.35">
      <c r="A16" s="32"/>
      <c r="B16" s="56"/>
      <c r="C16" s="56"/>
      <c r="D16" s="32"/>
      <c r="E16" s="32"/>
      <c r="F16" s="32"/>
      <c r="G16" s="32"/>
      <c r="H16" s="32"/>
      <c r="I16" s="32"/>
      <c r="J16" s="32"/>
      <c r="K16" s="32"/>
      <c r="L16" s="32"/>
      <c r="M16" s="32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AK17"/>
  <sheetViews>
    <sheetView topLeftCell="A4" zoomScaleNormal="100" workbookViewId="0">
      <selection activeCell="L8" sqref="L8"/>
    </sheetView>
  </sheetViews>
  <sheetFormatPr defaultColWidth="9.140625" defaultRowHeight="15" x14ac:dyDescent="0.25"/>
  <cols>
    <col min="1" max="1" width="7.85546875" style="23" bestFit="1" customWidth="1"/>
    <col min="2" max="2" width="39.42578125" style="23" customWidth="1"/>
    <col min="3" max="3" width="25.7109375" style="23" customWidth="1"/>
    <col min="4" max="4" width="5.5703125" style="23" customWidth="1"/>
    <col min="5" max="5" width="5" style="23" bestFit="1" customWidth="1"/>
    <col min="6" max="6" width="10.140625" style="23" bestFit="1" customWidth="1"/>
    <col min="7" max="8" width="9.85546875" style="23" customWidth="1"/>
    <col min="9" max="11" width="9.5703125" style="23" customWidth="1"/>
    <col min="12" max="16384" width="9.140625" style="23"/>
  </cols>
  <sheetData>
    <row r="1" spans="1:37" ht="15.6" x14ac:dyDescent="0.35">
      <c r="A1" s="28" t="s">
        <v>54</v>
      </c>
    </row>
    <row r="3" spans="1:37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37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65"/>
      <c r="N4" s="119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</row>
    <row r="5" spans="1:37" s="69" customFormat="1" ht="29.45" customHeight="1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66"/>
      <c r="N5" s="180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s="69" customFormat="1" x14ac:dyDescent="0.25">
      <c r="A6" s="66" t="s">
        <v>2</v>
      </c>
      <c r="B6" s="100" t="s">
        <v>5</v>
      </c>
      <c r="C6" s="64" t="s">
        <v>37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66"/>
      <c r="N6" s="18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s="69" customFormat="1" ht="15" customHeight="1" x14ac:dyDescent="0.25">
      <c r="A7" s="66" t="s">
        <v>2</v>
      </c>
      <c r="B7" s="100" t="s">
        <v>9</v>
      </c>
      <c r="C7" s="66" t="s">
        <v>37</v>
      </c>
      <c r="D7" s="66">
        <v>4</v>
      </c>
      <c r="E7" s="66" t="s">
        <v>12</v>
      </c>
      <c r="F7" s="66">
        <v>20</v>
      </c>
      <c r="G7" s="101">
        <v>0</v>
      </c>
      <c r="H7" s="101">
        <v>0</v>
      </c>
      <c r="I7" s="66">
        <v>20</v>
      </c>
      <c r="J7" s="66">
        <v>35</v>
      </c>
      <c r="K7" s="67">
        <v>250</v>
      </c>
      <c r="L7" s="102">
        <v>100</v>
      </c>
      <c r="M7" s="166"/>
      <c r="N7" s="180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</row>
    <row r="8" spans="1:37" s="69" customFormat="1" ht="15" customHeight="1" x14ac:dyDescent="0.25">
      <c r="A8" s="66" t="s">
        <v>40</v>
      </c>
      <c r="B8" s="100" t="s">
        <v>189</v>
      </c>
      <c r="C8" s="64" t="s">
        <v>37</v>
      </c>
      <c r="D8" s="66">
        <v>5</v>
      </c>
      <c r="E8" s="66" t="s">
        <v>12</v>
      </c>
      <c r="F8" s="66">
        <v>10</v>
      </c>
      <c r="G8" s="101">
        <v>18</v>
      </c>
      <c r="H8" s="101">
        <v>0</v>
      </c>
      <c r="I8" s="66">
        <v>40</v>
      </c>
      <c r="J8" s="66">
        <v>27</v>
      </c>
      <c r="K8" s="67">
        <v>300</v>
      </c>
      <c r="L8" s="102">
        <v>150</v>
      </c>
      <c r="M8" s="166"/>
      <c r="N8" s="180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</row>
    <row r="9" spans="1:37" s="69" customFormat="1" ht="15" customHeight="1" x14ac:dyDescent="0.35">
      <c r="A9" s="66" t="s">
        <v>33</v>
      </c>
      <c r="B9" s="100" t="s">
        <v>205</v>
      </c>
      <c r="C9" s="64" t="s">
        <v>48</v>
      </c>
      <c r="D9" s="66">
        <v>4</v>
      </c>
      <c r="E9" s="66" t="s">
        <v>3</v>
      </c>
      <c r="F9" s="66">
        <v>0</v>
      </c>
      <c r="G9" s="101">
        <v>20</v>
      </c>
      <c r="H9" s="101">
        <v>0</v>
      </c>
      <c r="I9" s="66">
        <v>30</v>
      </c>
      <c r="J9" s="66">
        <v>30</v>
      </c>
      <c r="K9" s="67">
        <v>200</v>
      </c>
      <c r="L9" s="102">
        <v>100</v>
      </c>
      <c r="M9" s="166"/>
      <c r="N9" s="180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</row>
    <row r="10" spans="1:37" s="69" customFormat="1" ht="15" customHeight="1" x14ac:dyDescent="0.25">
      <c r="A10" s="66" t="s">
        <v>33</v>
      </c>
      <c r="B10" s="100" t="s">
        <v>201</v>
      </c>
      <c r="C10" s="64" t="s">
        <v>59</v>
      </c>
      <c r="D10" s="66">
        <v>3</v>
      </c>
      <c r="E10" s="66" t="s">
        <v>3</v>
      </c>
      <c r="F10" s="66">
        <v>15</v>
      </c>
      <c r="G10" s="101">
        <v>0</v>
      </c>
      <c r="H10" s="101">
        <v>0</v>
      </c>
      <c r="I10" s="66">
        <v>20</v>
      </c>
      <c r="J10" s="66">
        <v>20</v>
      </c>
      <c r="K10" s="67">
        <v>200</v>
      </c>
      <c r="L10" s="102">
        <v>75</v>
      </c>
      <c r="M10" s="166"/>
      <c r="N10" s="180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</row>
    <row r="11" spans="1:37" s="69" customFormat="1" ht="15" customHeight="1" x14ac:dyDescent="0.35">
      <c r="A11" s="66" t="s">
        <v>33</v>
      </c>
      <c r="B11" s="100" t="s">
        <v>203</v>
      </c>
      <c r="C11" s="64" t="s">
        <v>48</v>
      </c>
      <c r="D11" s="66">
        <v>4</v>
      </c>
      <c r="E11" s="66" t="s">
        <v>3</v>
      </c>
      <c r="F11" s="66">
        <v>10</v>
      </c>
      <c r="G11" s="101">
        <v>15</v>
      </c>
      <c r="H11" s="101">
        <v>0</v>
      </c>
      <c r="I11" s="66">
        <v>30</v>
      </c>
      <c r="J11" s="66">
        <v>25</v>
      </c>
      <c r="K11" s="67">
        <v>200</v>
      </c>
      <c r="L11" s="102">
        <v>100</v>
      </c>
      <c r="M11" s="166"/>
      <c r="N11" s="180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s="69" customFormat="1" ht="15" customHeight="1" x14ac:dyDescent="0.25">
      <c r="A12" s="64" t="s">
        <v>33</v>
      </c>
      <c r="B12" s="233" t="s">
        <v>196</v>
      </c>
      <c r="C12" s="64" t="s">
        <v>47</v>
      </c>
      <c r="D12" s="64">
        <v>1</v>
      </c>
      <c r="E12" s="64" t="s">
        <v>3</v>
      </c>
      <c r="F12" s="64">
        <v>0</v>
      </c>
      <c r="G12" s="104">
        <v>0</v>
      </c>
      <c r="H12" s="104">
        <v>15</v>
      </c>
      <c r="I12" s="66">
        <v>0</v>
      </c>
      <c r="J12" s="66">
        <v>0</v>
      </c>
      <c r="K12" s="67">
        <v>100</v>
      </c>
      <c r="L12" s="102">
        <v>25</v>
      </c>
      <c r="M12" s="166"/>
      <c r="N12" s="180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</row>
    <row r="13" spans="1:37" s="69" customFormat="1" ht="15" customHeight="1" x14ac:dyDescent="0.25">
      <c r="A13" s="214" t="s">
        <v>40</v>
      </c>
      <c r="B13" s="213" t="s">
        <v>144</v>
      </c>
      <c r="C13" s="214" t="s">
        <v>130</v>
      </c>
      <c r="D13" s="212">
        <v>1</v>
      </c>
      <c r="E13" s="212" t="s">
        <v>3</v>
      </c>
      <c r="F13" s="212">
        <v>0</v>
      </c>
      <c r="G13" s="215">
        <v>0</v>
      </c>
      <c r="H13" s="215">
        <v>0</v>
      </c>
      <c r="I13" s="212">
        <v>0</v>
      </c>
      <c r="J13" s="212">
        <v>25</v>
      </c>
      <c r="K13" s="216">
        <v>0</v>
      </c>
      <c r="L13" s="217">
        <v>25</v>
      </c>
      <c r="M13" s="166"/>
      <c r="N13" s="180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</row>
    <row r="14" spans="1:37" s="69" customFormat="1" ht="15" customHeight="1" thickBot="1" x14ac:dyDescent="0.3">
      <c r="A14" s="214" t="s">
        <v>40</v>
      </c>
      <c r="B14" s="218" t="s">
        <v>233</v>
      </c>
      <c r="C14" s="214" t="s">
        <v>130</v>
      </c>
      <c r="D14" s="214">
        <v>4</v>
      </c>
      <c r="E14" s="214" t="s">
        <v>12</v>
      </c>
      <c r="F14" s="214">
        <v>0</v>
      </c>
      <c r="G14" s="219">
        <v>0</v>
      </c>
      <c r="H14" s="219">
        <v>0</v>
      </c>
      <c r="I14" s="214">
        <v>0</v>
      </c>
      <c r="J14" s="214">
        <v>100</v>
      </c>
      <c r="K14" s="220">
        <v>0</v>
      </c>
      <c r="L14" s="221">
        <v>100</v>
      </c>
      <c r="M14" s="166"/>
      <c r="N14" s="180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5.6" thickTop="1" thickBot="1" x14ac:dyDescent="0.4">
      <c r="A15" s="224"/>
      <c r="B15" s="110" t="s">
        <v>32</v>
      </c>
      <c r="C15" s="237"/>
      <c r="D15" s="238">
        <f>SUM(D6:D14)</f>
        <v>28</v>
      </c>
      <c r="E15" s="238" t="s">
        <v>242</v>
      </c>
      <c r="F15" s="238">
        <f t="shared" ref="F15:L15" si="0">SUM(F6:F14)</f>
        <v>60</v>
      </c>
      <c r="G15" s="238">
        <f t="shared" si="0"/>
        <v>53</v>
      </c>
      <c r="H15" s="238">
        <f t="shared" si="0"/>
        <v>30</v>
      </c>
      <c r="I15" s="238">
        <f t="shared" si="0"/>
        <v>140</v>
      </c>
      <c r="J15" s="238">
        <f t="shared" si="0"/>
        <v>292</v>
      </c>
      <c r="K15" s="238">
        <f t="shared" si="0"/>
        <v>1250</v>
      </c>
      <c r="L15" s="239">
        <f t="shared" si="0"/>
        <v>725</v>
      </c>
      <c r="M15" s="32"/>
    </row>
    <row r="16" spans="1:37" ht="14.45" x14ac:dyDescent="0.35">
      <c r="A16" s="32"/>
      <c r="B16" s="16"/>
      <c r="C16" s="56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2" ht="14.45" x14ac:dyDescent="0.35">
      <c r="B17" s="56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  <rowBreaks count="1" manualBreakCount="1">
    <brk id="1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M49"/>
  <sheetViews>
    <sheetView zoomScaleNormal="100" workbookViewId="0">
      <selection activeCell="F11" sqref="F11"/>
    </sheetView>
  </sheetViews>
  <sheetFormatPr defaultColWidth="9.140625" defaultRowHeight="15" x14ac:dyDescent="0.25"/>
  <cols>
    <col min="1" max="1" width="7.85546875" style="23" bestFit="1" customWidth="1"/>
    <col min="2" max="2" width="39.42578125" style="23" customWidth="1"/>
    <col min="3" max="3" width="25.7109375" style="23" customWidth="1"/>
    <col min="4" max="4" width="5.5703125" style="23" customWidth="1"/>
    <col min="5" max="5" width="5" style="23" bestFit="1" customWidth="1"/>
    <col min="6" max="6" width="10.140625" style="23" bestFit="1" customWidth="1"/>
    <col min="7" max="8" width="9.85546875" style="23" customWidth="1"/>
    <col min="9" max="11" width="9.5703125" style="23" customWidth="1"/>
    <col min="12" max="16384" width="9.140625" style="23"/>
  </cols>
  <sheetData>
    <row r="1" spans="1:13" ht="15.6" x14ac:dyDescent="0.35">
      <c r="A1" s="58" t="s">
        <v>55</v>
      </c>
    </row>
    <row r="3" spans="1:1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19"/>
    </row>
    <row r="5" spans="1:13" s="69" customFormat="1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21"/>
    </row>
    <row r="6" spans="1:13" s="69" customFormat="1" x14ac:dyDescent="0.25">
      <c r="A6" s="66" t="s">
        <v>2</v>
      </c>
      <c r="B6" s="100" t="s">
        <v>6</v>
      </c>
      <c r="C6" s="64" t="s">
        <v>37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21"/>
    </row>
    <row r="7" spans="1:13" s="69" customFormat="1" x14ac:dyDescent="0.25">
      <c r="A7" s="66" t="s">
        <v>2</v>
      </c>
      <c r="B7" s="100" t="s">
        <v>10</v>
      </c>
      <c r="C7" s="66" t="s">
        <v>37</v>
      </c>
      <c r="D7" s="66">
        <v>4</v>
      </c>
      <c r="E7" s="66" t="s">
        <v>12</v>
      </c>
      <c r="F7" s="66">
        <v>15</v>
      </c>
      <c r="G7" s="101">
        <v>0</v>
      </c>
      <c r="H7" s="101">
        <v>0</v>
      </c>
      <c r="I7" s="66">
        <v>20</v>
      </c>
      <c r="J7" s="66">
        <v>35</v>
      </c>
      <c r="K7" s="67">
        <v>300</v>
      </c>
      <c r="L7" s="102">
        <v>100</v>
      </c>
      <c r="M7" s="121"/>
    </row>
    <row r="8" spans="1:13" s="69" customFormat="1" x14ac:dyDescent="0.25">
      <c r="A8" s="66" t="s">
        <v>33</v>
      </c>
      <c r="B8" s="100" t="s">
        <v>202</v>
      </c>
      <c r="C8" s="64" t="s">
        <v>59</v>
      </c>
      <c r="D8" s="66">
        <v>3</v>
      </c>
      <c r="E8" s="66" t="s">
        <v>3</v>
      </c>
      <c r="F8" s="66">
        <v>15</v>
      </c>
      <c r="G8" s="101">
        <v>0</v>
      </c>
      <c r="H8" s="101">
        <v>0</v>
      </c>
      <c r="I8" s="66">
        <v>20</v>
      </c>
      <c r="J8" s="66">
        <v>20</v>
      </c>
      <c r="K8" s="67">
        <v>200</v>
      </c>
      <c r="L8" s="102">
        <v>75</v>
      </c>
      <c r="M8" s="121"/>
    </row>
    <row r="9" spans="1:13" s="69" customFormat="1" ht="14.45" customHeight="1" x14ac:dyDescent="0.25">
      <c r="A9" s="66" t="s">
        <v>33</v>
      </c>
      <c r="B9" s="100" t="s">
        <v>204</v>
      </c>
      <c r="C9" s="64" t="s">
        <v>146</v>
      </c>
      <c r="D9" s="66">
        <v>4</v>
      </c>
      <c r="E9" s="66" t="s">
        <v>3</v>
      </c>
      <c r="F9" s="66">
        <v>10</v>
      </c>
      <c r="G9" s="101">
        <v>0</v>
      </c>
      <c r="H9" s="101">
        <v>0</v>
      </c>
      <c r="I9" s="66">
        <v>30</v>
      </c>
      <c r="J9" s="66">
        <v>30</v>
      </c>
      <c r="K9" s="67">
        <v>300</v>
      </c>
      <c r="L9" s="102">
        <v>100</v>
      </c>
      <c r="M9" s="121"/>
    </row>
    <row r="10" spans="1:13" s="69" customFormat="1" ht="14.45" customHeight="1" x14ac:dyDescent="0.25">
      <c r="A10" s="64" t="s">
        <v>33</v>
      </c>
      <c r="B10" s="233" t="s">
        <v>196</v>
      </c>
      <c r="C10" s="64" t="s">
        <v>48</v>
      </c>
      <c r="D10" s="64">
        <v>1</v>
      </c>
      <c r="E10" s="64" t="s">
        <v>3</v>
      </c>
      <c r="F10" s="64">
        <v>15</v>
      </c>
      <c r="G10" s="104">
        <v>0</v>
      </c>
      <c r="H10" s="104">
        <v>15</v>
      </c>
      <c r="I10" s="66">
        <v>0</v>
      </c>
      <c r="J10" s="66">
        <v>0</v>
      </c>
      <c r="K10" s="67">
        <v>100</v>
      </c>
      <c r="L10" s="102">
        <v>25</v>
      </c>
      <c r="M10" s="121"/>
    </row>
    <row r="11" spans="1:13" s="69" customFormat="1" ht="14.45" customHeight="1" x14ac:dyDescent="0.25">
      <c r="A11" s="223" t="s">
        <v>33</v>
      </c>
      <c r="B11" s="260" t="s">
        <v>196</v>
      </c>
      <c r="C11" s="223" t="s">
        <v>48</v>
      </c>
      <c r="D11" s="223">
        <v>2</v>
      </c>
      <c r="E11" s="223" t="s">
        <v>3</v>
      </c>
      <c r="F11" s="223">
        <v>0</v>
      </c>
      <c r="G11" s="261">
        <v>0</v>
      </c>
      <c r="H11" s="261">
        <v>0</v>
      </c>
      <c r="I11" s="214">
        <v>0</v>
      </c>
      <c r="J11" s="214">
        <v>50</v>
      </c>
      <c r="K11" s="220">
        <v>0</v>
      </c>
      <c r="L11" s="221">
        <v>50</v>
      </c>
      <c r="M11" s="121"/>
    </row>
    <row r="12" spans="1:13" s="69" customFormat="1" x14ac:dyDescent="0.25">
      <c r="A12" s="214" t="s">
        <v>2</v>
      </c>
      <c r="B12" s="213" t="s">
        <v>145</v>
      </c>
      <c r="C12" s="214" t="s">
        <v>37</v>
      </c>
      <c r="D12" s="212">
        <v>1</v>
      </c>
      <c r="E12" s="212" t="s">
        <v>3</v>
      </c>
      <c r="F12" s="212">
        <v>0</v>
      </c>
      <c r="G12" s="215">
        <v>0</v>
      </c>
      <c r="H12" s="215">
        <v>0</v>
      </c>
      <c r="I12" s="212">
        <v>0</v>
      </c>
      <c r="J12" s="212">
        <v>25</v>
      </c>
      <c r="K12" s="216">
        <v>0</v>
      </c>
      <c r="L12" s="217">
        <v>25</v>
      </c>
      <c r="M12" s="121"/>
    </row>
    <row r="13" spans="1:13" s="69" customFormat="1" x14ac:dyDescent="0.25">
      <c r="A13" s="214" t="s">
        <v>2</v>
      </c>
      <c r="B13" s="218" t="s">
        <v>11</v>
      </c>
      <c r="C13" s="214" t="s">
        <v>37</v>
      </c>
      <c r="D13" s="214">
        <v>4</v>
      </c>
      <c r="E13" s="214" t="s">
        <v>12</v>
      </c>
      <c r="F13" s="214">
        <v>0</v>
      </c>
      <c r="G13" s="219">
        <v>0</v>
      </c>
      <c r="H13" s="219">
        <v>0</v>
      </c>
      <c r="I13" s="214">
        <v>0</v>
      </c>
      <c r="J13" s="214">
        <v>100</v>
      </c>
      <c r="K13" s="220">
        <v>0</v>
      </c>
      <c r="L13" s="221">
        <v>100</v>
      </c>
      <c r="M13" s="121"/>
    </row>
    <row r="14" spans="1:13" s="69" customFormat="1" x14ac:dyDescent="0.25">
      <c r="A14" s="214" t="s">
        <v>33</v>
      </c>
      <c r="B14" s="222" t="s">
        <v>208</v>
      </c>
      <c r="C14" s="214" t="s">
        <v>48</v>
      </c>
      <c r="D14" s="214">
        <v>1</v>
      </c>
      <c r="E14" s="214" t="s">
        <v>3</v>
      </c>
      <c r="F14" s="214">
        <v>0</v>
      </c>
      <c r="G14" s="219">
        <v>0</v>
      </c>
      <c r="H14" s="219">
        <v>0</v>
      </c>
      <c r="I14" s="214">
        <v>0</v>
      </c>
      <c r="J14" s="214">
        <v>25</v>
      </c>
      <c r="K14" s="220">
        <v>0</v>
      </c>
      <c r="L14" s="221">
        <v>25</v>
      </c>
      <c r="M14" s="121"/>
    </row>
    <row r="15" spans="1:13" s="69" customFormat="1" ht="15.75" thickBot="1" x14ac:dyDescent="0.3">
      <c r="A15" s="214" t="s">
        <v>33</v>
      </c>
      <c r="B15" s="218" t="s">
        <v>209</v>
      </c>
      <c r="C15" s="214" t="s">
        <v>112</v>
      </c>
      <c r="D15" s="214">
        <v>4</v>
      </c>
      <c r="E15" s="214" t="s">
        <v>12</v>
      </c>
      <c r="F15" s="214">
        <v>0</v>
      </c>
      <c r="G15" s="219">
        <v>0</v>
      </c>
      <c r="H15" s="219">
        <v>0</v>
      </c>
      <c r="I15" s="223">
        <v>0</v>
      </c>
      <c r="J15" s="223">
        <v>100</v>
      </c>
      <c r="K15" s="235">
        <v>0</v>
      </c>
      <c r="L15" s="217">
        <v>100</v>
      </c>
      <c r="M15" s="121"/>
    </row>
    <row r="16" spans="1:13" ht="15.6" thickTop="1" thickBot="1" x14ac:dyDescent="0.4">
      <c r="A16" s="109"/>
      <c r="B16" s="110" t="s">
        <v>32</v>
      </c>
      <c r="C16" s="163"/>
      <c r="D16" s="109">
        <f>SUM(D6:D15)</f>
        <v>26</v>
      </c>
      <c r="E16" s="111" t="s">
        <v>243</v>
      </c>
      <c r="F16" s="161">
        <f t="shared" ref="F16:L16" si="0">SUM(F6:F15)</f>
        <v>60</v>
      </c>
      <c r="G16" s="161">
        <f t="shared" si="0"/>
        <v>0</v>
      </c>
      <c r="H16" s="161">
        <f t="shared" si="0"/>
        <v>30</v>
      </c>
      <c r="I16" s="161">
        <f t="shared" si="0"/>
        <v>70</v>
      </c>
      <c r="J16" s="161">
        <f t="shared" si="0"/>
        <v>415</v>
      </c>
      <c r="K16" s="162">
        <f t="shared" si="0"/>
        <v>900</v>
      </c>
      <c r="L16" s="142">
        <f t="shared" si="0"/>
        <v>650</v>
      </c>
      <c r="M16" s="119"/>
    </row>
    <row r="17" spans="1:13" ht="14.45" x14ac:dyDescent="0.35">
      <c r="A17"/>
      <c r="B17" s="16"/>
      <c r="C17" s="30"/>
      <c r="D17"/>
      <c r="E17"/>
      <c r="F17"/>
      <c r="G17" s="3"/>
      <c r="H17" s="108"/>
      <c r="I17"/>
      <c r="J17"/>
      <c r="K17"/>
      <c r="L17"/>
      <c r="M17" s="119"/>
    </row>
    <row r="18" spans="1:13" ht="14.45" x14ac:dyDescent="0.35">
      <c r="A18" s="30"/>
      <c r="B18" s="38"/>
      <c r="C18" s="29"/>
    </row>
    <row r="19" spans="1:13" ht="14.45" x14ac:dyDescent="0.35">
      <c r="A19" s="30"/>
      <c r="B19" s="38"/>
      <c r="C19" s="29"/>
    </row>
    <row r="20" spans="1:13" ht="14.45" x14ac:dyDescent="0.35">
      <c r="A20" s="30"/>
      <c r="B20" s="38"/>
      <c r="C20" s="29"/>
    </row>
    <row r="21" spans="1:13" ht="14.45" x14ac:dyDescent="0.35">
      <c r="A21" s="30"/>
      <c r="B21" s="38"/>
      <c r="C21" s="29"/>
    </row>
    <row r="22" spans="1:13" ht="14.45" x14ac:dyDescent="0.35">
      <c r="B22" s="38"/>
      <c r="C22" s="29"/>
    </row>
    <row r="23" spans="1:13" ht="14.45" x14ac:dyDescent="0.35">
      <c r="B23" s="38"/>
      <c r="C23" s="29"/>
    </row>
    <row r="24" spans="1:13" ht="14.45" x14ac:dyDescent="0.35">
      <c r="B24" s="38"/>
      <c r="C24" s="29"/>
    </row>
    <row r="25" spans="1:13" ht="14.45" x14ac:dyDescent="0.35">
      <c r="B25" s="32"/>
    </row>
    <row r="26" spans="1:13" ht="14.45" x14ac:dyDescent="0.35">
      <c r="B26" s="32"/>
    </row>
    <row r="27" spans="1:13" ht="14.45" x14ac:dyDescent="0.35">
      <c r="B27" s="32"/>
    </row>
    <row r="28" spans="1:13" ht="14.45" x14ac:dyDescent="0.35">
      <c r="B28" s="32"/>
    </row>
    <row r="29" spans="1:13" ht="14.45" x14ac:dyDescent="0.35">
      <c r="B29" s="32"/>
    </row>
    <row r="30" spans="1:13" ht="14.45" x14ac:dyDescent="0.35">
      <c r="B30" s="32"/>
    </row>
    <row r="31" spans="1:13" ht="14.45" x14ac:dyDescent="0.35">
      <c r="B31" s="32"/>
    </row>
    <row r="32" spans="1:13" ht="14.45" x14ac:dyDescent="0.35">
      <c r="B32" s="32"/>
    </row>
    <row r="33" spans="2:2" ht="14.45" x14ac:dyDescent="0.35">
      <c r="B33" s="32"/>
    </row>
    <row r="34" spans="2:2" ht="14.45" x14ac:dyDescent="0.35">
      <c r="B34" s="32"/>
    </row>
    <row r="35" spans="2:2" ht="14.45" x14ac:dyDescent="0.35">
      <c r="B35" s="32"/>
    </row>
    <row r="36" spans="2:2" ht="14.45" x14ac:dyDescent="0.35">
      <c r="B36" s="32"/>
    </row>
    <row r="37" spans="2:2" ht="14.45" x14ac:dyDescent="0.35">
      <c r="B37" s="32"/>
    </row>
    <row r="38" spans="2:2" ht="14.45" x14ac:dyDescent="0.35">
      <c r="B38" s="32"/>
    </row>
    <row r="39" spans="2:2" ht="14.45" x14ac:dyDescent="0.35">
      <c r="B39" s="32"/>
    </row>
    <row r="40" spans="2:2" ht="14.45" x14ac:dyDescent="0.35">
      <c r="B40" s="32"/>
    </row>
    <row r="41" spans="2:2" ht="14.45" x14ac:dyDescent="0.35">
      <c r="B41" s="32"/>
    </row>
    <row r="42" spans="2:2" ht="14.45" x14ac:dyDescent="0.3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2"/>
    </row>
    <row r="47" spans="2:2" x14ac:dyDescent="0.25">
      <c r="B47" s="32"/>
    </row>
    <row r="48" spans="2:2" x14ac:dyDescent="0.25">
      <c r="B48" s="32"/>
    </row>
    <row r="49" spans="2:2" x14ac:dyDescent="0.25">
      <c r="B49" s="32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12" sqref="E12"/>
    </sheetView>
  </sheetViews>
  <sheetFormatPr defaultRowHeight="15" x14ac:dyDescent="0.25"/>
  <cols>
    <col min="1" max="1" width="7.85546875" bestFit="1" customWidth="1"/>
    <col min="2" max="2" width="39.42578125" customWidth="1"/>
    <col min="3" max="3" width="25.7109375" customWidth="1"/>
    <col min="4" max="4" width="5.5703125" customWidth="1"/>
    <col min="5" max="5" width="5" bestFit="1" customWidth="1"/>
    <col min="6" max="6" width="10.140625" bestFit="1" customWidth="1"/>
    <col min="7" max="8" width="9.85546875" customWidth="1"/>
    <col min="9" max="11" width="9.5703125" customWidth="1"/>
  </cols>
  <sheetData>
    <row r="1" spans="1:13" ht="15.6" x14ac:dyDescent="0.35">
      <c r="A1" s="58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45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19"/>
    </row>
    <row r="5" spans="1:13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21"/>
    </row>
    <row r="6" spans="1:13" ht="15.75" thickBot="1" x14ac:dyDescent="0.3">
      <c r="A6" s="66"/>
      <c r="B6" s="100" t="s">
        <v>217</v>
      </c>
      <c r="C6" s="64"/>
      <c r="D6" s="66"/>
      <c r="E6" s="66"/>
      <c r="F6" s="66"/>
      <c r="G6" s="101"/>
      <c r="H6" s="101"/>
      <c r="I6" s="66"/>
      <c r="J6" s="66"/>
      <c r="K6" s="67"/>
      <c r="L6" s="102"/>
      <c r="M6" s="121"/>
    </row>
    <row r="7" spans="1:13" ht="15.6" thickTop="1" thickBot="1" x14ac:dyDescent="0.4">
      <c r="A7" s="109"/>
      <c r="B7" s="110" t="s">
        <v>32</v>
      </c>
      <c r="C7" s="163"/>
      <c r="D7" s="109">
        <f>SUM(D6:D6)</f>
        <v>0</v>
      </c>
      <c r="E7" s="111">
        <v>0</v>
      </c>
      <c r="F7" s="161">
        <f t="shared" ref="F7:L7" si="0">SUM(F6:F6)</f>
        <v>0</v>
      </c>
      <c r="G7" s="161">
        <f t="shared" si="0"/>
        <v>0</v>
      </c>
      <c r="H7" s="161">
        <f t="shared" si="0"/>
        <v>0</v>
      </c>
      <c r="I7" s="161">
        <f t="shared" si="0"/>
        <v>0</v>
      </c>
      <c r="J7" s="161">
        <f t="shared" si="0"/>
        <v>0</v>
      </c>
      <c r="K7" s="162">
        <f t="shared" si="0"/>
        <v>0</v>
      </c>
      <c r="L7" s="142">
        <f t="shared" si="0"/>
        <v>0</v>
      </c>
      <c r="M7" s="119"/>
    </row>
    <row r="8" spans="1:13" ht="14.45" x14ac:dyDescent="0.35">
      <c r="B8" s="16"/>
      <c r="C8" s="30"/>
      <c r="G8" s="3"/>
      <c r="H8" s="108"/>
      <c r="M8" s="119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13" sqref="B13"/>
    </sheetView>
  </sheetViews>
  <sheetFormatPr defaultRowHeight="15" x14ac:dyDescent="0.25"/>
  <cols>
    <col min="1" max="1" width="7.85546875" bestFit="1" customWidth="1"/>
    <col min="2" max="2" width="39.42578125" customWidth="1"/>
    <col min="3" max="3" width="25.7109375" customWidth="1"/>
    <col min="4" max="4" width="5.5703125" customWidth="1"/>
    <col min="5" max="5" width="5" bestFit="1" customWidth="1"/>
    <col min="6" max="6" width="10.140625" bestFit="1" customWidth="1"/>
    <col min="7" max="8" width="9.85546875" customWidth="1"/>
    <col min="9" max="11" width="9.5703125" customWidth="1"/>
  </cols>
  <sheetData>
    <row r="1" spans="1:13" ht="15.6" x14ac:dyDescent="0.35">
      <c r="A1" s="58" t="s">
        <v>245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45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19"/>
    </row>
    <row r="5" spans="1:13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21"/>
    </row>
    <row r="6" spans="1:13" x14ac:dyDescent="0.25">
      <c r="A6" s="66"/>
      <c r="B6" s="100" t="s">
        <v>218</v>
      </c>
      <c r="C6" s="64"/>
      <c r="D6" s="66"/>
      <c r="E6" s="66"/>
      <c r="F6" s="66"/>
      <c r="G6" s="101"/>
      <c r="H6" s="101"/>
      <c r="I6" s="66"/>
      <c r="J6" s="66"/>
      <c r="K6" s="67"/>
      <c r="L6" s="102"/>
      <c r="M6" s="121"/>
    </row>
    <row r="7" spans="1:13" ht="15.75" thickBot="1" x14ac:dyDescent="0.3">
      <c r="A7" s="66"/>
      <c r="B7" s="100" t="s">
        <v>219</v>
      </c>
      <c r="C7" s="64"/>
      <c r="D7" s="66">
        <v>10</v>
      </c>
      <c r="E7" s="66" t="s">
        <v>12</v>
      </c>
      <c r="F7" s="66">
        <v>0</v>
      </c>
      <c r="G7" s="101">
        <v>0</v>
      </c>
      <c r="H7" s="101">
        <v>0</v>
      </c>
      <c r="I7" s="66">
        <v>0</v>
      </c>
      <c r="J7" s="66">
        <v>250</v>
      </c>
      <c r="K7" s="67">
        <v>0</v>
      </c>
      <c r="L7" s="102">
        <v>250</v>
      </c>
      <c r="M7" s="121"/>
    </row>
    <row r="8" spans="1:13" ht="15.6" thickTop="1" thickBot="1" x14ac:dyDescent="0.4">
      <c r="A8" s="109"/>
      <c r="B8" s="110" t="s">
        <v>32</v>
      </c>
      <c r="C8" s="163"/>
      <c r="D8" s="109">
        <f>SUM(D6:D7)</f>
        <v>10</v>
      </c>
      <c r="E8" s="111" t="s">
        <v>220</v>
      </c>
      <c r="F8" s="161">
        <f>SUM(F7:F7)</f>
        <v>0</v>
      </c>
      <c r="G8" s="161">
        <f>SUM(G7:G7)</f>
        <v>0</v>
      </c>
      <c r="H8" s="161">
        <f>SUM(H7:H7)</f>
        <v>0</v>
      </c>
      <c r="I8" s="161">
        <f>SUM(I7:I7)</f>
        <v>0</v>
      </c>
      <c r="J8" s="161">
        <f>SUM(J6:J7)</f>
        <v>250</v>
      </c>
      <c r="K8" s="162">
        <f>SUM(K7:K7)</f>
        <v>0</v>
      </c>
      <c r="L8" s="142">
        <f>SUM(L6:L7)</f>
        <v>250</v>
      </c>
      <c r="M8" s="119"/>
    </row>
    <row r="9" spans="1:13" ht="14.45" x14ac:dyDescent="0.35">
      <c r="B9" s="16"/>
      <c r="C9" s="30"/>
      <c r="G9" s="3"/>
      <c r="H9" s="108"/>
      <c r="M9" s="119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L20"/>
  <sheetViews>
    <sheetView zoomScaleNormal="100" workbookViewId="0">
      <selection activeCell="F17" sqref="F17"/>
    </sheetView>
  </sheetViews>
  <sheetFormatPr defaultRowHeight="15" x14ac:dyDescent="0.25"/>
  <cols>
    <col min="1" max="1" width="13.5703125" customWidth="1"/>
    <col min="2" max="3" width="5.5703125" customWidth="1"/>
    <col min="4" max="4" width="5" bestFit="1" customWidth="1"/>
    <col min="5" max="5" width="10.140625" bestFit="1" customWidth="1"/>
    <col min="6" max="7" width="9.85546875" customWidth="1"/>
    <col min="8" max="10" width="9.5703125" customWidth="1"/>
  </cols>
  <sheetData>
    <row r="2" spans="1:12" ht="15.75" thickBot="1" x14ac:dyDescent="0.3">
      <c r="A2" s="37" t="s">
        <v>46</v>
      </c>
    </row>
    <row r="3" spans="1:12" ht="15" customHeight="1" thickBot="1" x14ac:dyDescent="0.3">
      <c r="A3" s="266" t="s">
        <v>15</v>
      </c>
      <c r="B3" s="266" t="s">
        <v>1</v>
      </c>
      <c r="C3" s="266" t="s">
        <v>3</v>
      </c>
      <c r="D3" s="266" t="s">
        <v>12</v>
      </c>
      <c r="E3" s="270" t="s">
        <v>80</v>
      </c>
      <c r="F3" s="271"/>
      <c r="G3" s="272"/>
      <c r="H3" s="270" t="s">
        <v>82</v>
      </c>
      <c r="I3" s="273"/>
      <c r="J3" s="274"/>
      <c r="K3" s="275" t="s">
        <v>86</v>
      </c>
      <c r="L3" s="197"/>
    </row>
    <row r="4" spans="1:12" ht="30.75" thickBot="1" x14ac:dyDescent="0.3">
      <c r="A4" s="267"/>
      <c r="B4" s="294"/>
      <c r="C4" s="267"/>
      <c r="D4" s="294"/>
      <c r="E4" s="194" t="s">
        <v>18</v>
      </c>
      <c r="F4" s="59" t="s">
        <v>14</v>
      </c>
      <c r="G4" s="59" t="s">
        <v>81</v>
      </c>
      <c r="H4" s="59" t="s">
        <v>83</v>
      </c>
      <c r="I4" s="59" t="s">
        <v>84</v>
      </c>
      <c r="J4" s="60" t="s">
        <v>85</v>
      </c>
      <c r="K4" s="279"/>
      <c r="L4" s="178"/>
    </row>
    <row r="5" spans="1:12" ht="14.45" x14ac:dyDescent="0.35">
      <c r="A5" s="263">
        <v>1</v>
      </c>
      <c r="B5" s="195">
        <v>18</v>
      </c>
      <c r="C5" s="195">
        <v>7</v>
      </c>
      <c r="D5" s="195">
        <v>1</v>
      </c>
      <c r="E5" s="195">
        <v>60</v>
      </c>
      <c r="F5" s="264">
        <v>53</v>
      </c>
      <c r="G5" s="264">
        <v>30</v>
      </c>
      <c r="H5" s="195">
        <v>70</v>
      </c>
      <c r="I5" s="195">
        <v>110</v>
      </c>
      <c r="J5" s="195">
        <v>1270</v>
      </c>
      <c r="K5" s="265">
        <v>450</v>
      </c>
      <c r="L5" s="178"/>
    </row>
    <row r="6" spans="1:12" ht="14.45" x14ac:dyDescent="0.35">
      <c r="A6" s="68">
        <v>2</v>
      </c>
      <c r="B6" s="66">
        <v>24</v>
      </c>
      <c r="C6" s="66">
        <v>7</v>
      </c>
      <c r="D6" s="66">
        <v>2</v>
      </c>
      <c r="E6" s="66">
        <v>60</v>
      </c>
      <c r="F6" s="101">
        <v>0</v>
      </c>
      <c r="G6" s="101">
        <v>30</v>
      </c>
      <c r="H6" s="66">
        <v>100</v>
      </c>
      <c r="I6" s="66">
        <v>280</v>
      </c>
      <c r="J6" s="66">
        <v>1300</v>
      </c>
      <c r="K6" s="196">
        <v>600</v>
      </c>
      <c r="L6" s="178"/>
    </row>
    <row r="7" spans="1:12" ht="14.45" x14ac:dyDescent="0.35">
      <c r="A7" s="68">
        <v>3</v>
      </c>
      <c r="B7" s="66">
        <v>16</v>
      </c>
      <c r="C7" s="66">
        <v>3</v>
      </c>
      <c r="D7" s="66">
        <v>2</v>
      </c>
      <c r="E7" s="66">
        <v>60</v>
      </c>
      <c r="F7" s="101">
        <v>53</v>
      </c>
      <c r="G7" s="101">
        <v>30</v>
      </c>
      <c r="H7" s="66">
        <v>40</v>
      </c>
      <c r="I7" s="66">
        <v>107</v>
      </c>
      <c r="J7" s="66">
        <v>1100</v>
      </c>
      <c r="K7" s="196">
        <v>400</v>
      </c>
      <c r="L7" s="178"/>
    </row>
    <row r="8" spans="1:12" ht="14.45" x14ac:dyDescent="0.35">
      <c r="A8" s="68">
        <v>4</v>
      </c>
      <c r="B8" s="66">
        <v>22</v>
      </c>
      <c r="C8" s="66">
        <v>5</v>
      </c>
      <c r="D8" s="66">
        <v>3</v>
      </c>
      <c r="E8" s="66">
        <v>60</v>
      </c>
      <c r="F8" s="101">
        <v>0</v>
      </c>
      <c r="G8" s="101">
        <v>30</v>
      </c>
      <c r="H8" s="66">
        <v>60</v>
      </c>
      <c r="I8" s="66">
        <v>290</v>
      </c>
      <c r="J8" s="66">
        <v>1200</v>
      </c>
      <c r="K8" s="196">
        <v>550</v>
      </c>
      <c r="L8" s="178"/>
    </row>
    <row r="9" spans="1:12" ht="14.45" x14ac:dyDescent="0.35">
      <c r="A9" s="68">
        <v>5</v>
      </c>
      <c r="B9" s="66">
        <v>22</v>
      </c>
      <c r="C9" s="66">
        <v>5</v>
      </c>
      <c r="D9" s="66">
        <v>3</v>
      </c>
      <c r="E9" s="66">
        <v>60</v>
      </c>
      <c r="F9" s="99">
        <v>53</v>
      </c>
      <c r="G9" s="99">
        <v>30</v>
      </c>
      <c r="H9" s="66">
        <v>70</v>
      </c>
      <c r="I9" s="66">
        <v>227</v>
      </c>
      <c r="J9" s="66">
        <v>1100</v>
      </c>
      <c r="K9" s="196">
        <v>550</v>
      </c>
      <c r="L9" s="178"/>
    </row>
    <row r="10" spans="1:12" ht="14.45" x14ac:dyDescent="0.35">
      <c r="A10" s="68">
        <v>6</v>
      </c>
      <c r="B10" s="66">
        <v>24</v>
      </c>
      <c r="C10" s="66">
        <v>3</v>
      </c>
      <c r="D10" s="66">
        <v>4</v>
      </c>
      <c r="E10" s="66">
        <v>60</v>
      </c>
      <c r="F10" s="99">
        <v>0</v>
      </c>
      <c r="G10" s="99">
        <v>30</v>
      </c>
      <c r="H10" s="66">
        <v>80</v>
      </c>
      <c r="I10" s="66">
        <v>310</v>
      </c>
      <c r="J10" s="66">
        <v>1200</v>
      </c>
      <c r="K10" s="196">
        <v>600</v>
      </c>
      <c r="L10" s="178"/>
    </row>
    <row r="11" spans="1:12" ht="14.45" x14ac:dyDescent="0.35">
      <c r="A11" s="68">
        <v>7</v>
      </c>
      <c r="B11" s="66">
        <v>28</v>
      </c>
      <c r="C11" s="66">
        <v>6</v>
      </c>
      <c r="D11" s="66">
        <v>3</v>
      </c>
      <c r="E11" s="66">
        <v>60</v>
      </c>
      <c r="F11" s="99">
        <v>53</v>
      </c>
      <c r="G11" s="99">
        <v>30</v>
      </c>
      <c r="H11" s="66">
        <v>140</v>
      </c>
      <c r="I11" s="66">
        <v>292</v>
      </c>
      <c r="J11" s="66">
        <v>1250</v>
      </c>
      <c r="K11" s="196">
        <v>725</v>
      </c>
      <c r="L11" s="178"/>
    </row>
    <row r="12" spans="1:12" ht="14.45" x14ac:dyDescent="0.35">
      <c r="A12" s="200">
        <v>8</v>
      </c>
      <c r="B12" s="127">
        <v>26</v>
      </c>
      <c r="C12" s="127">
        <v>7</v>
      </c>
      <c r="D12" s="127">
        <v>3</v>
      </c>
      <c r="E12" s="127">
        <v>60</v>
      </c>
      <c r="F12" s="129">
        <v>0</v>
      </c>
      <c r="G12" s="129">
        <v>30</v>
      </c>
      <c r="H12" s="127">
        <v>70</v>
      </c>
      <c r="I12" s="127">
        <v>415</v>
      </c>
      <c r="J12" s="127">
        <v>900</v>
      </c>
      <c r="K12" s="201">
        <v>650</v>
      </c>
      <c r="L12" s="178"/>
    </row>
    <row r="13" spans="1:12" ht="14.45" x14ac:dyDescent="0.35">
      <c r="A13" s="200">
        <v>9</v>
      </c>
      <c r="B13" s="127">
        <v>0</v>
      </c>
      <c r="C13" s="127">
        <v>0</v>
      </c>
      <c r="D13" s="127">
        <v>0</v>
      </c>
      <c r="E13" s="127">
        <v>0</v>
      </c>
      <c r="F13" s="126">
        <v>0</v>
      </c>
      <c r="G13" s="126">
        <v>0</v>
      </c>
      <c r="H13" s="127">
        <v>0</v>
      </c>
      <c r="I13" s="127">
        <v>0</v>
      </c>
      <c r="J13" s="127">
        <v>0</v>
      </c>
      <c r="K13" s="201">
        <v>0</v>
      </c>
      <c r="L13" s="178"/>
    </row>
    <row r="14" spans="1:12" thickBot="1" x14ac:dyDescent="0.4">
      <c r="A14" s="200">
        <v>10</v>
      </c>
      <c r="B14" s="127">
        <v>10</v>
      </c>
      <c r="C14" s="127">
        <v>0</v>
      </c>
      <c r="D14" s="127">
        <v>1</v>
      </c>
      <c r="E14" s="127">
        <v>0</v>
      </c>
      <c r="F14" s="129">
        <v>0</v>
      </c>
      <c r="G14" s="129">
        <v>0</v>
      </c>
      <c r="H14" s="127">
        <v>0</v>
      </c>
      <c r="I14" s="127">
        <v>250</v>
      </c>
      <c r="J14" s="127">
        <v>0</v>
      </c>
      <c r="K14" s="201">
        <v>250</v>
      </c>
      <c r="L14" s="178"/>
    </row>
    <row r="15" spans="1:12" thickBot="1" x14ac:dyDescent="0.4">
      <c r="A15" s="202" t="s">
        <v>32</v>
      </c>
      <c r="B15" s="203">
        <f t="shared" ref="B15:K15" si="0">SUM(B5:B14)</f>
        <v>190</v>
      </c>
      <c r="C15" s="203">
        <f t="shared" si="0"/>
        <v>43</v>
      </c>
      <c r="D15" s="203">
        <f t="shared" si="0"/>
        <v>22</v>
      </c>
      <c r="E15" s="203">
        <f t="shared" si="0"/>
        <v>480</v>
      </c>
      <c r="F15" s="204">
        <f t="shared" si="0"/>
        <v>212</v>
      </c>
      <c r="G15" s="204">
        <f t="shared" si="0"/>
        <v>240</v>
      </c>
      <c r="H15" s="203">
        <f t="shared" si="0"/>
        <v>630</v>
      </c>
      <c r="I15" s="203">
        <f t="shared" si="0"/>
        <v>2281</v>
      </c>
      <c r="J15" s="203">
        <f t="shared" si="0"/>
        <v>9320</v>
      </c>
      <c r="K15" s="262">
        <f t="shared" si="0"/>
        <v>4775</v>
      </c>
      <c r="L15" s="178"/>
    </row>
    <row r="17" spans="1:3" x14ac:dyDescent="0.25">
      <c r="A17" s="15" t="s">
        <v>221</v>
      </c>
      <c r="B17" s="15"/>
      <c r="C17" s="15"/>
    </row>
    <row r="18" spans="1:3" x14ac:dyDescent="0.25">
      <c r="A18" s="15" t="s">
        <v>222</v>
      </c>
      <c r="B18" s="15"/>
      <c r="C18" s="15"/>
    </row>
    <row r="20" spans="1:3" ht="14.45" x14ac:dyDescent="0.35">
      <c r="A20" s="15" t="s">
        <v>244</v>
      </c>
    </row>
  </sheetData>
  <mergeCells count="7">
    <mergeCell ref="H3:J3"/>
    <mergeCell ref="K3:K4"/>
    <mergeCell ref="A3:A4"/>
    <mergeCell ref="B3:B4"/>
    <mergeCell ref="C3:C4"/>
    <mergeCell ref="D3:D4"/>
    <mergeCell ref="E3:G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B65"/>
  <sheetViews>
    <sheetView topLeftCell="A4" zoomScaleNormal="100" workbookViewId="0">
      <selection activeCell="F13" sqref="F13:H16"/>
    </sheetView>
  </sheetViews>
  <sheetFormatPr defaultRowHeight="15" x14ac:dyDescent="0.25"/>
  <cols>
    <col min="1" max="1" width="7.140625" customWidth="1"/>
    <col min="2" max="2" width="8.42578125" bestFit="1" customWidth="1"/>
    <col min="3" max="3" width="7.85546875" bestFit="1" customWidth="1"/>
    <col min="4" max="4" width="39.42578125" style="16" customWidth="1"/>
    <col min="5" max="5" width="25.7109375" style="30" customWidth="1"/>
    <col min="6" max="6" width="5.5703125" customWidth="1"/>
    <col min="7" max="7" width="5" bestFit="1" customWidth="1"/>
    <col min="8" max="8" width="10.140625" bestFit="1" customWidth="1"/>
    <col min="9" max="10" width="9.85546875" style="3" customWidth="1"/>
    <col min="11" max="13" width="9.5703125" customWidth="1"/>
    <col min="16" max="16" width="8.42578125" bestFit="1" customWidth="1"/>
    <col min="18" max="18" width="21.85546875" style="16" customWidth="1"/>
    <col min="19" max="19" width="6.42578125" bestFit="1" customWidth="1"/>
    <col min="20" max="20" width="5.5703125" bestFit="1" customWidth="1"/>
    <col min="21" max="21" width="8.42578125" bestFit="1" customWidth="1"/>
    <col min="22" max="22" width="12" customWidth="1"/>
    <col min="23" max="23" width="7.42578125" style="2" bestFit="1" customWidth="1"/>
    <col min="24" max="24" width="14.42578125" style="2" bestFit="1" customWidth="1"/>
    <col min="25" max="25" width="12.5703125" bestFit="1" customWidth="1"/>
    <col min="26" max="26" width="12.42578125" bestFit="1" customWidth="1"/>
    <col min="27" max="27" width="11" bestFit="1" customWidth="1"/>
  </cols>
  <sheetData>
    <row r="1" spans="1:28" ht="15.75" x14ac:dyDescent="0.25">
      <c r="A1" s="6" t="s">
        <v>58</v>
      </c>
      <c r="B1" s="27"/>
      <c r="W1"/>
      <c r="X1"/>
      <c r="AB1" s="3"/>
    </row>
    <row r="2" spans="1:28" x14ac:dyDescent="0.25">
      <c r="A2" s="24" t="s">
        <v>35</v>
      </c>
      <c r="W2"/>
      <c r="X2"/>
      <c r="AB2" s="3"/>
    </row>
    <row r="3" spans="1:28" x14ac:dyDescent="0.25">
      <c r="A3" s="24" t="s">
        <v>60</v>
      </c>
      <c r="W3"/>
      <c r="X3"/>
      <c r="AB3" s="3"/>
    </row>
    <row r="4" spans="1:28" x14ac:dyDescent="0.25">
      <c r="A4" s="24" t="s">
        <v>61</v>
      </c>
      <c r="W4"/>
      <c r="X4"/>
      <c r="AB4" s="3"/>
    </row>
    <row r="5" spans="1:28" ht="14.45" x14ac:dyDescent="0.35">
      <c r="A5" s="26"/>
      <c r="AB5" s="3"/>
    </row>
    <row r="6" spans="1:28" ht="15.75" thickBot="1" x14ac:dyDescent="0.3">
      <c r="A6" s="33" t="s">
        <v>126</v>
      </c>
      <c r="AB6" s="3"/>
    </row>
    <row r="7" spans="1:28" ht="15.75" thickBot="1" x14ac:dyDescent="0.3">
      <c r="A7" s="266" t="s">
        <v>16</v>
      </c>
      <c r="B7" s="266" t="s">
        <v>15</v>
      </c>
      <c r="C7" s="266" t="s">
        <v>13</v>
      </c>
      <c r="D7" s="266" t="s">
        <v>0</v>
      </c>
      <c r="E7" s="266" t="s">
        <v>57</v>
      </c>
      <c r="F7" s="266" t="s">
        <v>1</v>
      </c>
      <c r="G7" s="266" t="s">
        <v>3</v>
      </c>
      <c r="H7" s="270" t="s">
        <v>80</v>
      </c>
      <c r="I7" s="271"/>
      <c r="J7" s="272"/>
      <c r="K7" s="270" t="s">
        <v>82</v>
      </c>
      <c r="L7" s="273"/>
      <c r="M7" s="274"/>
      <c r="N7" s="275" t="s">
        <v>86</v>
      </c>
      <c r="AB7" s="3"/>
    </row>
    <row r="8" spans="1:28" ht="29.25" customHeight="1" thickBot="1" x14ac:dyDescent="0.3">
      <c r="A8" s="267"/>
      <c r="B8" s="267"/>
      <c r="C8" s="267"/>
      <c r="D8" s="267"/>
      <c r="E8" s="267"/>
      <c r="F8" s="267"/>
      <c r="G8" s="267"/>
      <c r="H8" s="73" t="s">
        <v>18</v>
      </c>
      <c r="I8" s="40" t="s">
        <v>14</v>
      </c>
      <c r="J8" s="40" t="s">
        <v>81</v>
      </c>
      <c r="K8" s="40" t="s">
        <v>83</v>
      </c>
      <c r="L8" s="40" t="s">
        <v>84</v>
      </c>
      <c r="M8" s="41" t="s">
        <v>85</v>
      </c>
      <c r="N8" s="276"/>
      <c r="AB8" s="3"/>
    </row>
    <row r="9" spans="1:28" ht="15" customHeight="1" x14ac:dyDescent="0.25">
      <c r="A9" s="103">
        <v>3</v>
      </c>
      <c r="B9" s="104">
        <v>5</v>
      </c>
      <c r="C9" s="64" t="s">
        <v>2</v>
      </c>
      <c r="D9" s="105" t="s">
        <v>56</v>
      </c>
      <c r="E9" s="64" t="s">
        <v>37</v>
      </c>
      <c r="F9" s="64">
        <v>2</v>
      </c>
      <c r="G9" s="64" t="s">
        <v>3</v>
      </c>
      <c r="H9" s="64">
        <v>5</v>
      </c>
      <c r="I9" s="104">
        <v>25</v>
      </c>
      <c r="J9" s="104">
        <v>15</v>
      </c>
      <c r="K9" s="64">
        <v>0</v>
      </c>
      <c r="L9" s="64">
        <v>5</v>
      </c>
      <c r="M9" s="65">
        <v>0</v>
      </c>
      <c r="N9" s="106">
        <v>50</v>
      </c>
      <c r="AB9" s="3"/>
    </row>
    <row r="10" spans="1:28" ht="15" customHeight="1" x14ac:dyDescent="0.25">
      <c r="A10" s="98">
        <v>3</v>
      </c>
      <c r="B10" s="99">
        <v>6</v>
      </c>
      <c r="C10" s="66" t="s">
        <v>2</v>
      </c>
      <c r="D10" s="100" t="s">
        <v>4</v>
      </c>
      <c r="E10" s="64" t="s">
        <v>37</v>
      </c>
      <c r="F10" s="66">
        <v>2</v>
      </c>
      <c r="G10" s="66" t="s">
        <v>3</v>
      </c>
      <c r="H10" s="66">
        <v>5</v>
      </c>
      <c r="I10" s="101">
        <v>0</v>
      </c>
      <c r="J10" s="101">
        <v>15</v>
      </c>
      <c r="K10" s="66">
        <v>0</v>
      </c>
      <c r="L10" s="66">
        <v>30</v>
      </c>
      <c r="M10" s="67">
        <v>0</v>
      </c>
      <c r="N10" s="102">
        <v>50</v>
      </c>
      <c r="AB10" s="3"/>
    </row>
    <row r="11" spans="1:28" ht="15" customHeight="1" x14ac:dyDescent="0.25">
      <c r="A11" s="98">
        <v>4</v>
      </c>
      <c r="B11" s="99">
        <v>7</v>
      </c>
      <c r="C11" s="66" t="s">
        <v>2</v>
      </c>
      <c r="D11" s="100" t="s">
        <v>5</v>
      </c>
      <c r="E11" s="64" t="s">
        <v>37</v>
      </c>
      <c r="F11" s="66">
        <v>2</v>
      </c>
      <c r="G11" s="66" t="s">
        <v>3</v>
      </c>
      <c r="H11" s="66">
        <v>5</v>
      </c>
      <c r="I11" s="101">
        <v>0</v>
      </c>
      <c r="J11" s="101">
        <v>15</v>
      </c>
      <c r="K11" s="66">
        <v>0</v>
      </c>
      <c r="L11" s="66">
        <v>30</v>
      </c>
      <c r="M11" s="67">
        <v>0</v>
      </c>
      <c r="N11" s="102">
        <v>50</v>
      </c>
      <c r="AB11" s="3"/>
    </row>
    <row r="12" spans="1:28" ht="15" customHeight="1" x14ac:dyDescent="0.25">
      <c r="A12" s="98">
        <v>4</v>
      </c>
      <c r="B12" s="99">
        <v>8</v>
      </c>
      <c r="C12" s="66" t="s">
        <v>2</v>
      </c>
      <c r="D12" s="100" t="s">
        <v>6</v>
      </c>
      <c r="E12" s="64" t="s">
        <v>37</v>
      </c>
      <c r="F12" s="66">
        <v>2</v>
      </c>
      <c r="G12" s="66" t="s">
        <v>3</v>
      </c>
      <c r="H12" s="66">
        <v>5</v>
      </c>
      <c r="I12" s="101">
        <v>0</v>
      </c>
      <c r="J12" s="101">
        <v>15</v>
      </c>
      <c r="K12" s="66">
        <v>0</v>
      </c>
      <c r="L12" s="66">
        <v>30</v>
      </c>
      <c r="M12" s="67">
        <v>0</v>
      </c>
      <c r="N12" s="102">
        <v>50</v>
      </c>
      <c r="AB12" s="3"/>
    </row>
    <row r="13" spans="1:28" s="72" customFormat="1" ht="15" customHeight="1" x14ac:dyDescent="0.25">
      <c r="A13" s="98">
        <v>3</v>
      </c>
      <c r="B13" s="99">
        <v>5</v>
      </c>
      <c r="C13" s="66" t="s">
        <v>2</v>
      </c>
      <c r="D13" s="100" t="s">
        <v>7</v>
      </c>
      <c r="E13" s="66" t="s">
        <v>37</v>
      </c>
      <c r="F13" s="66">
        <v>2</v>
      </c>
      <c r="G13" s="66" t="s">
        <v>3</v>
      </c>
      <c r="H13" s="66">
        <v>10</v>
      </c>
      <c r="I13" s="101">
        <v>0</v>
      </c>
      <c r="J13" s="101">
        <v>0</v>
      </c>
      <c r="K13" s="66">
        <v>10</v>
      </c>
      <c r="L13" s="66">
        <v>10</v>
      </c>
      <c r="M13" s="67">
        <v>200</v>
      </c>
      <c r="N13" s="102">
        <v>50</v>
      </c>
      <c r="R13" s="143"/>
      <c r="W13" s="164"/>
      <c r="X13" s="164"/>
      <c r="AB13" s="144"/>
    </row>
    <row r="14" spans="1:28" s="72" customFormat="1" ht="15" customHeight="1" x14ac:dyDescent="0.25">
      <c r="A14" s="98">
        <v>3</v>
      </c>
      <c r="B14" s="99">
        <v>6</v>
      </c>
      <c r="C14" s="66" t="s">
        <v>2</v>
      </c>
      <c r="D14" s="100" t="s">
        <v>8</v>
      </c>
      <c r="E14" s="66" t="s">
        <v>39</v>
      </c>
      <c r="F14" s="66">
        <v>4</v>
      </c>
      <c r="G14" s="66" t="s">
        <v>12</v>
      </c>
      <c r="H14" s="66">
        <v>20</v>
      </c>
      <c r="I14" s="101">
        <v>0</v>
      </c>
      <c r="J14" s="101">
        <v>0</v>
      </c>
      <c r="K14" s="66">
        <v>20</v>
      </c>
      <c r="L14" s="66">
        <v>35</v>
      </c>
      <c r="M14" s="67">
        <v>250</v>
      </c>
      <c r="N14" s="102">
        <v>100</v>
      </c>
      <c r="R14" s="143"/>
      <c r="W14" s="164"/>
      <c r="X14" s="164"/>
      <c r="AB14" s="144"/>
    </row>
    <row r="15" spans="1:28" s="72" customFormat="1" ht="15" customHeight="1" x14ac:dyDescent="0.25">
      <c r="A15" s="98">
        <v>4</v>
      </c>
      <c r="B15" s="99">
        <v>7</v>
      </c>
      <c r="C15" s="66" t="s">
        <v>2</v>
      </c>
      <c r="D15" s="100" t="s">
        <v>9</v>
      </c>
      <c r="E15" s="66" t="s">
        <v>37</v>
      </c>
      <c r="F15" s="66">
        <v>4</v>
      </c>
      <c r="G15" s="66" t="s">
        <v>12</v>
      </c>
      <c r="H15" s="66">
        <v>20</v>
      </c>
      <c r="I15" s="101">
        <v>0</v>
      </c>
      <c r="J15" s="101">
        <v>0</v>
      </c>
      <c r="K15" s="66">
        <v>20</v>
      </c>
      <c r="L15" s="66">
        <v>35</v>
      </c>
      <c r="M15" s="67">
        <v>250</v>
      </c>
      <c r="N15" s="102">
        <v>100</v>
      </c>
      <c r="R15" s="143"/>
      <c r="W15" s="164"/>
      <c r="X15" s="164"/>
      <c r="AB15" s="144"/>
    </row>
    <row r="16" spans="1:28" s="72" customFormat="1" ht="15" customHeight="1" x14ac:dyDescent="0.25">
      <c r="A16" s="98">
        <v>4</v>
      </c>
      <c r="B16" s="99">
        <v>8</v>
      </c>
      <c r="C16" s="66" t="s">
        <v>2</v>
      </c>
      <c r="D16" s="100" t="s">
        <v>10</v>
      </c>
      <c r="E16" s="66" t="s">
        <v>37</v>
      </c>
      <c r="F16" s="66">
        <v>4</v>
      </c>
      <c r="G16" s="66" t="s">
        <v>12</v>
      </c>
      <c r="H16" s="66">
        <v>15</v>
      </c>
      <c r="I16" s="101">
        <v>0</v>
      </c>
      <c r="J16" s="101">
        <v>0</v>
      </c>
      <c r="K16" s="66">
        <v>20</v>
      </c>
      <c r="L16" s="66">
        <v>35</v>
      </c>
      <c r="M16" s="67">
        <v>300</v>
      </c>
      <c r="N16" s="102">
        <v>100</v>
      </c>
      <c r="R16" s="143"/>
      <c r="W16" s="164"/>
      <c r="X16" s="164"/>
      <c r="AB16" s="144"/>
    </row>
    <row r="17" spans="1:27" ht="15" customHeight="1" x14ac:dyDescent="0.25">
      <c r="A17" s="231">
        <v>4</v>
      </c>
      <c r="B17" s="232">
        <v>8</v>
      </c>
      <c r="C17" s="214" t="s">
        <v>2</v>
      </c>
      <c r="D17" s="213" t="s">
        <v>145</v>
      </c>
      <c r="E17" s="214" t="s">
        <v>37</v>
      </c>
      <c r="F17" s="212">
        <v>1</v>
      </c>
      <c r="G17" s="212" t="s">
        <v>3</v>
      </c>
      <c r="H17" s="212">
        <v>0</v>
      </c>
      <c r="I17" s="215">
        <v>0</v>
      </c>
      <c r="J17" s="215">
        <v>0</v>
      </c>
      <c r="K17" s="212">
        <v>0</v>
      </c>
      <c r="L17" s="212">
        <v>25</v>
      </c>
      <c r="M17" s="216">
        <v>0</v>
      </c>
      <c r="N17" s="217">
        <v>25</v>
      </c>
      <c r="O17" s="11"/>
      <c r="P17" s="11"/>
      <c r="Q17" s="9"/>
      <c r="R17" s="18"/>
      <c r="S17" s="9"/>
      <c r="T17" s="9"/>
      <c r="U17" s="9"/>
      <c r="V17" s="9"/>
      <c r="W17" s="10"/>
      <c r="X17" s="10"/>
      <c r="Y17" s="9"/>
      <c r="Z17" s="9"/>
      <c r="AA17" s="9"/>
    </row>
    <row r="18" spans="1:27" ht="15.75" thickBot="1" x14ac:dyDescent="0.3">
      <c r="A18" s="229">
        <v>4</v>
      </c>
      <c r="B18" s="230">
        <v>8</v>
      </c>
      <c r="C18" s="214" t="s">
        <v>2</v>
      </c>
      <c r="D18" s="218" t="s">
        <v>11</v>
      </c>
      <c r="E18" s="214" t="s">
        <v>37</v>
      </c>
      <c r="F18" s="214">
        <v>4</v>
      </c>
      <c r="G18" s="214" t="s">
        <v>12</v>
      </c>
      <c r="H18" s="214">
        <v>0</v>
      </c>
      <c r="I18" s="219">
        <v>0</v>
      </c>
      <c r="J18" s="219">
        <v>0</v>
      </c>
      <c r="K18" s="214">
        <v>0</v>
      </c>
      <c r="L18" s="214">
        <v>100</v>
      </c>
      <c r="M18" s="220">
        <v>0</v>
      </c>
      <c r="N18" s="221">
        <v>100</v>
      </c>
      <c r="O18" s="12"/>
      <c r="P18" s="12"/>
      <c r="Q18" s="9"/>
      <c r="R18" s="19"/>
      <c r="S18" s="9"/>
      <c r="T18" s="9"/>
      <c r="U18" s="9"/>
      <c r="V18" s="9"/>
      <c r="W18" s="10"/>
      <c r="X18" s="10"/>
      <c r="Y18" s="9"/>
      <c r="Z18" s="9"/>
      <c r="AA18" s="9"/>
    </row>
    <row r="19" spans="1:27" ht="15" customHeight="1" thickTop="1" thickBot="1" x14ac:dyDescent="0.4">
      <c r="A19" s="136"/>
      <c r="B19" s="137"/>
      <c r="C19" s="138"/>
      <c r="D19" s="139" t="s">
        <v>32</v>
      </c>
      <c r="E19" s="140"/>
      <c r="F19" s="47">
        <f>SUM(F9:F18)</f>
        <v>27</v>
      </c>
      <c r="G19" s="55" t="s">
        <v>223</v>
      </c>
      <c r="H19" s="47">
        <f>SUM(H9:H18)</f>
        <v>85</v>
      </c>
      <c r="I19" s="47">
        <f>SUM(I9:I18)</f>
        <v>25</v>
      </c>
      <c r="J19" s="47">
        <f>SUM(J9:J18)</f>
        <v>60</v>
      </c>
      <c r="K19" s="47">
        <f t="shared" ref="K19:M19" si="0">SUM(K9:K18)</f>
        <v>70</v>
      </c>
      <c r="L19" s="47">
        <f t="shared" si="0"/>
        <v>335</v>
      </c>
      <c r="M19" s="49">
        <f t="shared" si="0"/>
        <v>1000</v>
      </c>
      <c r="N19" s="168">
        <f>SUM(N9:N18)</f>
        <v>675</v>
      </c>
      <c r="O19" s="9"/>
      <c r="P19" s="9"/>
      <c r="Q19" s="9"/>
      <c r="R19" s="19"/>
      <c r="S19" s="9"/>
      <c r="T19" s="9"/>
      <c r="U19" s="9"/>
      <c r="V19" s="9"/>
      <c r="W19" s="10"/>
      <c r="X19" s="10"/>
      <c r="Y19" s="9"/>
      <c r="Z19" s="9"/>
      <c r="AA19" s="9"/>
    </row>
    <row r="21" spans="1:27" ht="15" customHeight="1" thickBot="1" x14ac:dyDescent="0.3">
      <c r="A21" s="7" t="s">
        <v>127</v>
      </c>
      <c r="B21" s="8"/>
      <c r="C21" s="9"/>
      <c r="D21" s="18"/>
      <c r="E21" s="34"/>
      <c r="F21" s="9"/>
      <c r="G21" s="9"/>
      <c r="H21" s="9"/>
      <c r="I21" s="9"/>
      <c r="J21" s="9"/>
      <c r="K21" s="9"/>
      <c r="L21" s="9"/>
      <c r="M21" s="9"/>
    </row>
    <row r="22" spans="1:27" ht="15" customHeight="1" thickBot="1" x14ac:dyDescent="0.3">
      <c r="A22" s="266" t="s">
        <v>16</v>
      </c>
      <c r="B22" s="266" t="s">
        <v>15</v>
      </c>
      <c r="C22" s="266" t="s">
        <v>13</v>
      </c>
      <c r="D22" s="268" t="s">
        <v>0</v>
      </c>
      <c r="E22" s="266" t="s">
        <v>57</v>
      </c>
      <c r="F22" s="266" t="s">
        <v>1</v>
      </c>
      <c r="G22" s="277" t="s">
        <v>3</v>
      </c>
      <c r="H22" s="270" t="s">
        <v>80</v>
      </c>
      <c r="I22" s="271"/>
      <c r="J22" s="272"/>
      <c r="K22" s="270" t="s">
        <v>82</v>
      </c>
      <c r="L22" s="273"/>
      <c r="M22" s="274"/>
      <c r="N22" s="275" t="s">
        <v>86</v>
      </c>
    </row>
    <row r="23" spans="1:27" ht="30.75" thickBot="1" x14ac:dyDescent="0.3">
      <c r="A23" s="267"/>
      <c r="B23" s="267"/>
      <c r="C23" s="267"/>
      <c r="D23" s="269"/>
      <c r="E23" s="267"/>
      <c r="F23" s="267"/>
      <c r="G23" s="278"/>
      <c r="H23" s="73" t="s">
        <v>18</v>
      </c>
      <c r="I23" s="40" t="s">
        <v>14</v>
      </c>
      <c r="J23" s="40" t="s">
        <v>81</v>
      </c>
      <c r="K23" s="40" t="s">
        <v>83</v>
      </c>
      <c r="L23" s="40" t="s">
        <v>84</v>
      </c>
      <c r="M23" s="41" t="s">
        <v>85</v>
      </c>
      <c r="N23" s="279"/>
    </row>
    <row r="24" spans="1:27" ht="15" customHeight="1" x14ac:dyDescent="0.25">
      <c r="A24" s="42"/>
      <c r="B24" s="50"/>
      <c r="C24" s="51" t="s">
        <v>2</v>
      </c>
      <c r="D24" s="35" t="s">
        <v>95</v>
      </c>
      <c r="E24" s="51" t="s">
        <v>65</v>
      </c>
      <c r="F24" s="51">
        <v>1</v>
      </c>
      <c r="G24" s="51" t="s">
        <v>3</v>
      </c>
      <c r="H24" s="64">
        <v>10</v>
      </c>
      <c r="I24" s="104">
        <v>0</v>
      </c>
      <c r="J24" s="104">
        <v>0</v>
      </c>
      <c r="K24" s="64">
        <v>0</v>
      </c>
      <c r="L24" s="64">
        <v>15</v>
      </c>
      <c r="M24" s="65">
        <v>0</v>
      </c>
      <c r="N24" s="74">
        <v>25</v>
      </c>
      <c r="R24" s="20"/>
    </row>
    <row r="25" spans="1:27" ht="15" customHeight="1" x14ac:dyDescent="0.25">
      <c r="A25" s="43"/>
      <c r="B25" s="13"/>
      <c r="C25" s="4" t="s">
        <v>2</v>
      </c>
      <c r="D25" s="17" t="s">
        <v>64</v>
      </c>
      <c r="E25" s="51" t="s">
        <v>37</v>
      </c>
      <c r="F25" s="4">
        <v>1</v>
      </c>
      <c r="G25" s="4" t="s">
        <v>3</v>
      </c>
      <c r="H25" s="66">
        <v>10</v>
      </c>
      <c r="I25" s="101">
        <v>0</v>
      </c>
      <c r="J25" s="101">
        <v>0</v>
      </c>
      <c r="K25" s="66">
        <v>0</v>
      </c>
      <c r="L25" s="66">
        <v>0</v>
      </c>
      <c r="M25" s="67">
        <v>150</v>
      </c>
      <c r="N25" s="75">
        <v>25</v>
      </c>
      <c r="R25" s="20"/>
    </row>
    <row r="26" spans="1:27" ht="15" customHeight="1" x14ac:dyDescent="0.25">
      <c r="A26" s="43"/>
      <c r="B26" s="13"/>
      <c r="C26" s="4" t="s">
        <v>2</v>
      </c>
      <c r="D26" s="17" t="s">
        <v>66</v>
      </c>
      <c r="E26" s="51" t="s">
        <v>39</v>
      </c>
      <c r="F26" s="4">
        <v>1</v>
      </c>
      <c r="G26" s="4" t="s">
        <v>3</v>
      </c>
      <c r="H26" s="66">
        <v>10</v>
      </c>
      <c r="I26" s="101">
        <v>0</v>
      </c>
      <c r="J26" s="101">
        <v>0</v>
      </c>
      <c r="K26" s="66">
        <v>0</v>
      </c>
      <c r="L26" s="66">
        <v>0</v>
      </c>
      <c r="M26" s="67">
        <v>150</v>
      </c>
      <c r="N26" s="75">
        <v>25</v>
      </c>
      <c r="R26" s="20"/>
    </row>
    <row r="27" spans="1:27" ht="15" customHeight="1" x14ac:dyDescent="0.25">
      <c r="A27" s="77"/>
      <c r="B27" s="78"/>
      <c r="C27" s="79" t="s">
        <v>2</v>
      </c>
      <c r="D27" s="80" t="s">
        <v>67</v>
      </c>
      <c r="E27" s="79" t="s">
        <v>37</v>
      </c>
      <c r="F27" s="81">
        <v>1</v>
      </c>
      <c r="G27" s="79" t="s">
        <v>3</v>
      </c>
      <c r="H27" s="157">
        <v>10</v>
      </c>
      <c r="I27" s="157">
        <v>0</v>
      </c>
      <c r="J27" s="157">
        <v>0</v>
      </c>
      <c r="K27" s="157">
        <v>0</v>
      </c>
      <c r="L27" s="157">
        <v>0</v>
      </c>
      <c r="M27" s="158">
        <v>150</v>
      </c>
      <c r="N27" s="75">
        <v>25</v>
      </c>
      <c r="R27" s="21"/>
    </row>
    <row r="28" spans="1:27" ht="14.45" customHeight="1" thickBot="1" x14ac:dyDescent="0.3">
      <c r="A28" s="83"/>
      <c r="B28" s="84"/>
      <c r="C28" s="85" t="s">
        <v>2</v>
      </c>
      <c r="D28" s="96" t="s">
        <v>68</v>
      </c>
      <c r="E28" s="86" t="s">
        <v>37</v>
      </c>
      <c r="F28" s="85">
        <v>1</v>
      </c>
      <c r="G28" s="85" t="s">
        <v>3</v>
      </c>
      <c r="H28" s="152">
        <v>10</v>
      </c>
      <c r="I28" s="159">
        <v>0</v>
      </c>
      <c r="J28" s="159">
        <v>0</v>
      </c>
      <c r="K28" s="152">
        <v>10</v>
      </c>
      <c r="L28" s="152">
        <v>0</v>
      </c>
      <c r="M28" s="155">
        <v>50</v>
      </c>
      <c r="N28" s="89">
        <v>25</v>
      </c>
      <c r="R28" s="20"/>
    </row>
    <row r="29" spans="1:27" ht="14.45" hidden="1" x14ac:dyDescent="0.35">
      <c r="A29" s="24" t="s">
        <v>19</v>
      </c>
      <c r="B29" s="14"/>
    </row>
    <row r="30" spans="1:27" ht="14.45" hidden="1" x14ac:dyDescent="0.35">
      <c r="A30" s="24" t="s">
        <v>20</v>
      </c>
      <c r="B30" s="14"/>
    </row>
    <row r="31" spans="1:27" ht="14.45" hidden="1" x14ac:dyDescent="0.35">
      <c r="A31" s="24" t="s">
        <v>21</v>
      </c>
      <c r="B31" s="14"/>
    </row>
    <row r="32" spans="1:27" ht="14.45" hidden="1" x14ac:dyDescent="0.35">
      <c r="A32" s="25" t="s">
        <v>22</v>
      </c>
      <c r="B32" s="14"/>
    </row>
    <row r="33" spans="1:14" ht="14.45" hidden="1" x14ac:dyDescent="0.35">
      <c r="A33" s="24" t="s">
        <v>23</v>
      </c>
      <c r="B33" s="14"/>
    </row>
    <row r="34" spans="1:14" ht="14.45" hidden="1" x14ac:dyDescent="0.35">
      <c r="A34" s="24" t="s">
        <v>24</v>
      </c>
      <c r="B34" s="14"/>
    </row>
    <row r="35" spans="1:14" ht="15" hidden="1" customHeight="1" x14ac:dyDescent="0.35">
      <c r="A35" s="24" t="s">
        <v>25</v>
      </c>
      <c r="B35" s="14"/>
      <c r="C35" s="14"/>
    </row>
    <row r="36" spans="1:14" ht="15.75" hidden="1" customHeight="1" x14ac:dyDescent="0.35">
      <c r="A36" s="24" t="s">
        <v>26</v>
      </c>
      <c r="B36" s="14"/>
      <c r="C36" s="14"/>
    </row>
    <row r="37" spans="1:14" ht="14.45" hidden="1" x14ac:dyDescent="0.35">
      <c r="A37" s="24" t="s">
        <v>27</v>
      </c>
      <c r="B37" s="14"/>
      <c r="C37" s="14"/>
    </row>
    <row r="38" spans="1:14" ht="14.45" x14ac:dyDescent="0.35">
      <c r="A38" s="24"/>
      <c r="B38" s="14"/>
      <c r="C38" s="14"/>
    </row>
    <row r="39" spans="1:14" ht="15.75" thickBot="1" x14ac:dyDescent="0.3">
      <c r="A39" s="7" t="s">
        <v>128</v>
      </c>
      <c r="B39" s="8"/>
      <c r="C39" s="9"/>
      <c r="D39" s="18"/>
      <c r="E39" s="34"/>
      <c r="F39" s="9"/>
      <c r="G39" s="9"/>
      <c r="H39" s="9"/>
      <c r="I39" s="9"/>
      <c r="J39" s="9"/>
      <c r="K39" s="9"/>
      <c r="L39" s="9"/>
      <c r="M39" s="9"/>
    </row>
    <row r="40" spans="1:14" ht="15.75" thickBot="1" x14ac:dyDescent="0.3">
      <c r="A40" s="266" t="s">
        <v>16</v>
      </c>
      <c r="B40" s="266" t="s">
        <v>15</v>
      </c>
      <c r="C40" s="266" t="s">
        <v>13</v>
      </c>
      <c r="D40" s="268" t="s">
        <v>0</v>
      </c>
      <c r="E40" s="266" t="s">
        <v>57</v>
      </c>
      <c r="F40" s="266" t="s">
        <v>1</v>
      </c>
      <c r="G40" s="277" t="s">
        <v>3</v>
      </c>
      <c r="H40" s="270" t="s">
        <v>80</v>
      </c>
      <c r="I40" s="271"/>
      <c r="J40" s="272"/>
      <c r="K40" s="270" t="s">
        <v>82</v>
      </c>
      <c r="L40" s="273"/>
      <c r="M40" s="274"/>
      <c r="N40" s="275" t="s">
        <v>86</v>
      </c>
    </row>
    <row r="41" spans="1:14" ht="30.75" thickBot="1" x14ac:dyDescent="0.3">
      <c r="A41" s="267"/>
      <c r="B41" s="267"/>
      <c r="C41" s="267"/>
      <c r="D41" s="269"/>
      <c r="E41" s="267"/>
      <c r="F41" s="267"/>
      <c r="G41" s="278"/>
      <c r="H41" s="73" t="s">
        <v>18</v>
      </c>
      <c r="I41" s="40" t="s">
        <v>14</v>
      </c>
      <c r="J41" s="40" t="s">
        <v>81</v>
      </c>
      <c r="K41" s="40" t="s">
        <v>83</v>
      </c>
      <c r="L41" s="40" t="s">
        <v>84</v>
      </c>
      <c r="M41" s="41" t="s">
        <v>85</v>
      </c>
      <c r="N41" s="279"/>
    </row>
    <row r="42" spans="1:14" ht="15" customHeight="1" x14ac:dyDescent="0.25">
      <c r="A42" s="42"/>
      <c r="B42" s="50"/>
      <c r="C42" s="51" t="s">
        <v>2</v>
      </c>
      <c r="D42" s="35" t="s">
        <v>88</v>
      </c>
      <c r="E42" s="51"/>
      <c r="F42" s="51">
        <v>1</v>
      </c>
      <c r="G42" s="51" t="s">
        <v>3</v>
      </c>
      <c r="H42" s="64">
        <v>10</v>
      </c>
      <c r="I42" s="104">
        <v>0</v>
      </c>
      <c r="J42" s="104">
        <v>0</v>
      </c>
      <c r="K42" s="64">
        <v>0</v>
      </c>
      <c r="L42" s="64">
        <v>15</v>
      </c>
      <c r="M42" s="65">
        <v>0</v>
      </c>
      <c r="N42" s="74">
        <v>25</v>
      </c>
    </row>
    <row r="43" spans="1:14" ht="14.45" customHeight="1" x14ac:dyDescent="0.25">
      <c r="A43" s="43"/>
      <c r="B43" s="13"/>
      <c r="C43" s="4" t="s">
        <v>2</v>
      </c>
      <c r="D43" s="35" t="s">
        <v>89</v>
      </c>
      <c r="E43" s="51"/>
      <c r="F43" s="4">
        <v>1</v>
      </c>
      <c r="G43" s="4" t="s">
        <v>3</v>
      </c>
      <c r="H43" s="66">
        <v>10</v>
      </c>
      <c r="I43" s="101">
        <v>0</v>
      </c>
      <c r="J43" s="101">
        <v>0</v>
      </c>
      <c r="K43" s="66">
        <v>0</v>
      </c>
      <c r="L43" s="66">
        <v>0</v>
      </c>
      <c r="M43" s="67">
        <v>150</v>
      </c>
      <c r="N43" s="75">
        <v>25</v>
      </c>
    </row>
    <row r="44" spans="1:14" ht="15" customHeight="1" x14ac:dyDescent="0.25">
      <c r="A44" s="43"/>
      <c r="B44" s="13"/>
      <c r="C44" s="4" t="s">
        <v>2</v>
      </c>
      <c r="D44" s="35" t="s">
        <v>90</v>
      </c>
      <c r="E44" s="51"/>
      <c r="F44" s="4">
        <v>1</v>
      </c>
      <c r="G44" s="4" t="s">
        <v>3</v>
      </c>
      <c r="H44" s="66">
        <v>10</v>
      </c>
      <c r="I44" s="101">
        <v>0</v>
      </c>
      <c r="J44" s="101">
        <v>0</v>
      </c>
      <c r="K44" s="66">
        <v>15</v>
      </c>
      <c r="L44" s="66">
        <v>0</v>
      </c>
      <c r="M44" s="67">
        <v>0</v>
      </c>
      <c r="N44" s="75">
        <v>25</v>
      </c>
    </row>
    <row r="45" spans="1:14" ht="15" customHeight="1" x14ac:dyDescent="0.25">
      <c r="A45" s="43"/>
      <c r="B45" s="13"/>
      <c r="C45" s="4" t="s">
        <v>2</v>
      </c>
      <c r="D45" s="35" t="s">
        <v>91</v>
      </c>
      <c r="E45" s="51"/>
      <c r="F45" s="4">
        <v>1</v>
      </c>
      <c r="G45" s="4" t="s">
        <v>3</v>
      </c>
      <c r="H45" s="66">
        <v>0</v>
      </c>
      <c r="I45" s="101">
        <v>0</v>
      </c>
      <c r="J45" s="101">
        <v>10</v>
      </c>
      <c r="K45" s="66">
        <v>0</v>
      </c>
      <c r="L45" s="66">
        <v>0</v>
      </c>
      <c r="M45" s="67">
        <v>150</v>
      </c>
      <c r="N45" s="75">
        <v>25</v>
      </c>
    </row>
    <row r="46" spans="1:14" ht="15.6" customHeight="1" thickBot="1" x14ac:dyDescent="0.3">
      <c r="A46" s="113"/>
      <c r="B46" s="114"/>
      <c r="C46" s="115" t="s">
        <v>2</v>
      </c>
      <c r="D46" s="116" t="s">
        <v>92</v>
      </c>
      <c r="E46" s="115"/>
      <c r="F46" s="115">
        <v>1</v>
      </c>
      <c r="G46" s="115" t="s">
        <v>3</v>
      </c>
      <c r="H46" s="152">
        <v>0</v>
      </c>
      <c r="I46" s="154">
        <v>0</v>
      </c>
      <c r="J46" s="154">
        <v>10</v>
      </c>
      <c r="K46" s="152">
        <v>10</v>
      </c>
      <c r="L46" s="152">
        <v>0</v>
      </c>
      <c r="M46" s="155">
        <v>50</v>
      </c>
      <c r="N46" s="117">
        <v>25</v>
      </c>
    </row>
    <row r="64" spans="1:1" x14ac:dyDescent="0.25">
      <c r="A64" s="1"/>
    </row>
    <row r="65" spans="1:1" x14ac:dyDescent="0.25">
      <c r="A65" s="1"/>
    </row>
  </sheetData>
  <dataConsolidate/>
  <mergeCells count="30">
    <mergeCell ref="G7:G8"/>
    <mergeCell ref="H7:J7"/>
    <mergeCell ref="K7:M7"/>
    <mergeCell ref="N7:N8"/>
    <mergeCell ref="A22:A23"/>
    <mergeCell ref="B22:B23"/>
    <mergeCell ref="C22:C23"/>
    <mergeCell ref="D22:D23"/>
    <mergeCell ref="E22:E23"/>
    <mergeCell ref="D7:D8"/>
    <mergeCell ref="C7:C8"/>
    <mergeCell ref="B7:B8"/>
    <mergeCell ref="A7:A8"/>
    <mergeCell ref="E7:E8"/>
    <mergeCell ref="F7:F8"/>
    <mergeCell ref="F22:F23"/>
    <mergeCell ref="G22:G23"/>
    <mergeCell ref="H22:J22"/>
    <mergeCell ref="K22:M22"/>
    <mergeCell ref="N22:N23"/>
    <mergeCell ref="A40:A41"/>
    <mergeCell ref="B40:B41"/>
    <mergeCell ref="C40:C41"/>
    <mergeCell ref="D40:D41"/>
    <mergeCell ref="E40:E41"/>
    <mergeCell ref="F40:F41"/>
    <mergeCell ref="G40:G41"/>
    <mergeCell ref="H40:J40"/>
    <mergeCell ref="K40:M40"/>
    <mergeCell ref="N40:N4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&amp;CSměrnice č. 2</oddHeader>
    <oddFooter xml:space="preserve">&amp;LSchváleno Správní radou ATI: 26. 3. 2018
Revize dokumentu proběhne nejpozději ke dni: 31. 12. 2019
</oddFooter>
  </headerFooter>
  <rowBreaks count="1" manualBreakCount="1">
    <brk id="2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44"/>
  <sheetViews>
    <sheetView tabSelected="1" topLeftCell="A4" zoomScaleNormal="100" workbookViewId="0">
      <selection activeCell="G13" sqref="G11:G13"/>
    </sheetView>
  </sheetViews>
  <sheetFormatPr defaultRowHeight="15" x14ac:dyDescent="0.25"/>
  <cols>
    <col min="1" max="1" width="7.140625" customWidth="1"/>
    <col min="2" max="2" width="8.42578125" bestFit="1" customWidth="1"/>
    <col min="3" max="3" width="7.85546875" bestFit="1" customWidth="1"/>
    <col min="4" max="4" width="39.42578125" customWidth="1"/>
    <col min="5" max="5" width="25.7109375" customWidth="1"/>
    <col min="6" max="6" width="5.5703125" customWidth="1"/>
    <col min="7" max="7" width="5" bestFit="1" customWidth="1"/>
    <col min="8" max="8" width="10.140625" bestFit="1" customWidth="1"/>
    <col min="9" max="10" width="9.85546875" customWidth="1"/>
    <col min="11" max="13" width="9.5703125" customWidth="1"/>
  </cols>
  <sheetData>
    <row r="1" spans="1:14" ht="15.75" x14ac:dyDescent="0.25">
      <c r="A1" s="6" t="s">
        <v>101</v>
      </c>
      <c r="B1" s="27"/>
      <c r="D1" s="16"/>
      <c r="E1" s="30"/>
      <c r="I1" s="3"/>
      <c r="J1" s="3"/>
    </row>
    <row r="2" spans="1:14" x14ac:dyDescent="0.25">
      <c r="A2" s="24" t="s">
        <v>102</v>
      </c>
      <c r="D2" s="16"/>
      <c r="E2" s="30"/>
      <c r="I2" s="3"/>
      <c r="J2" s="3"/>
    </row>
    <row r="3" spans="1:14" x14ac:dyDescent="0.25">
      <c r="A3" s="24" t="s">
        <v>103</v>
      </c>
      <c r="D3" s="16"/>
      <c r="E3" s="30"/>
      <c r="I3" s="3"/>
      <c r="J3" s="3"/>
    </row>
    <row r="4" spans="1:14" x14ac:dyDescent="0.25">
      <c r="A4" s="24" t="s">
        <v>188</v>
      </c>
      <c r="D4" s="16"/>
      <c r="E4" s="30"/>
      <c r="I4" s="3"/>
      <c r="J4" s="3"/>
    </row>
    <row r="5" spans="1:14" ht="14.45" x14ac:dyDescent="0.35">
      <c r="A5" s="26"/>
      <c r="D5" s="16"/>
      <c r="E5" s="30"/>
      <c r="I5" s="3"/>
      <c r="J5" s="3"/>
    </row>
    <row r="6" spans="1:14" ht="15.75" thickBot="1" x14ac:dyDescent="0.3">
      <c r="A6" s="33" t="s">
        <v>126</v>
      </c>
      <c r="D6" s="16"/>
      <c r="E6" s="30"/>
      <c r="I6" s="3"/>
      <c r="J6" s="3"/>
    </row>
    <row r="7" spans="1:14" ht="15" customHeight="1" thickBot="1" x14ac:dyDescent="0.3">
      <c r="A7" s="266" t="s">
        <v>16</v>
      </c>
      <c r="B7" s="266" t="s">
        <v>15</v>
      </c>
      <c r="C7" s="266" t="s">
        <v>13</v>
      </c>
      <c r="D7" s="266" t="s">
        <v>0</v>
      </c>
      <c r="E7" s="266" t="s">
        <v>57</v>
      </c>
      <c r="F7" s="266" t="s">
        <v>1</v>
      </c>
      <c r="G7" s="266" t="s">
        <v>3</v>
      </c>
      <c r="H7" s="270" t="s">
        <v>80</v>
      </c>
      <c r="I7" s="271"/>
      <c r="J7" s="272"/>
      <c r="K7" s="270" t="s">
        <v>82</v>
      </c>
      <c r="L7" s="273"/>
      <c r="M7" s="274"/>
      <c r="N7" s="275" t="s">
        <v>86</v>
      </c>
    </row>
    <row r="8" spans="1:14" ht="30.75" thickBot="1" x14ac:dyDescent="0.3">
      <c r="A8" s="267"/>
      <c r="B8" s="267"/>
      <c r="C8" s="267"/>
      <c r="D8" s="267"/>
      <c r="E8" s="267"/>
      <c r="F8" s="267"/>
      <c r="G8" s="267"/>
      <c r="H8" s="73" t="s">
        <v>18</v>
      </c>
      <c r="I8" s="40" t="s">
        <v>14</v>
      </c>
      <c r="J8" s="40" t="s">
        <v>81</v>
      </c>
      <c r="K8" s="40" t="s">
        <v>83</v>
      </c>
      <c r="L8" s="40" t="s">
        <v>84</v>
      </c>
      <c r="M8" s="41" t="s">
        <v>85</v>
      </c>
      <c r="N8" s="276"/>
    </row>
    <row r="9" spans="1:14" x14ac:dyDescent="0.25">
      <c r="A9" s="103">
        <v>1</v>
      </c>
      <c r="B9" s="104">
        <v>1</v>
      </c>
      <c r="C9" s="64" t="s">
        <v>34</v>
      </c>
      <c r="D9" s="105" t="s">
        <v>182</v>
      </c>
      <c r="E9" s="64" t="s">
        <v>63</v>
      </c>
      <c r="F9" s="64">
        <v>3</v>
      </c>
      <c r="G9" s="64" t="s">
        <v>3</v>
      </c>
      <c r="H9" s="64">
        <v>10</v>
      </c>
      <c r="I9" s="104">
        <v>0</v>
      </c>
      <c r="J9" s="104">
        <v>0</v>
      </c>
      <c r="K9" s="64">
        <v>20</v>
      </c>
      <c r="L9" s="64">
        <v>20</v>
      </c>
      <c r="M9" s="65">
        <v>250</v>
      </c>
      <c r="N9" s="107">
        <v>75</v>
      </c>
    </row>
    <row r="10" spans="1:14" x14ac:dyDescent="0.25">
      <c r="A10" s="98">
        <v>1</v>
      </c>
      <c r="B10" s="99">
        <v>2</v>
      </c>
      <c r="C10" s="64" t="s">
        <v>34</v>
      </c>
      <c r="D10" s="105" t="s">
        <v>177</v>
      </c>
      <c r="E10" s="64" t="s">
        <v>63</v>
      </c>
      <c r="F10" s="64">
        <v>3</v>
      </c>
      <c r="G10" s="64" t="s">
        <v>3</v>
      </c>
      <c r="H10" s="64">
        <v>10</v>
      </c>
      <c r="I10" s="104">
        <v>0</v>
      </c>
      <c r="J10" s="104">
        <v>0</v>
      </c>
      <c r="K10" s="64">
        <v>20</v>
      </c>
      <c r="L10" s="64">
        <v>20</v>
      </c>
      <c r="M10" s="205">
        <v>250</v>
      </c>
      <c r="N10" s="107">
        <v>75</v>
      </c>
    </row>
    <row r="11" spans="1:14" x14ac:dyDescent="0.25">
      <c r="A11" s="98">
        <v>2</v>
      </c>
      <c r="B11" s="99">
        <v>3</v>
      </c>
      <c r="C11" s="66" t="s">
        <v>34</v>
      </c>
      <c r="D11" s="100" t="s">
        <v>183</v>
      </c>
      <c r="E11" s="64" t="s">
        <v>63</v>
      </c>
      <c r="F11" s="66">
        <v>4</v>
      </c>
      <c r="G11" s="66" t="s">
        <v>12</v>
      </c>
      <c r="H11" s="66">
        <v>20</v>
      </c>
      <c r="I11" s="101">
        <v>20</v>
      </c>
      <c r="J11" s="101">
        <v>0</v>
      </c>
      <c r="K11" s="66">
        <v>10</v>
      </c>
      <c r="L11" s="66">
        <v>20</v>
      </c>
      <c r="M11" s="67">
        <v>300</v>
      </c>
      <c r="N11" s="102">
        <v>100</v>
      </c>
    </row>
    <row r="12" spans="1:14" x14ac:dyDescent="0.25">
      <c r="A12" s="98">
        <v>2</v>
      </c>
      <c r="B12" s="99">
        <v>4</v>
      </c>
      <c r="C12" s="66" t="s">
        <v>34</v>
      </c>
      <c r="D12" s="100" t="s">
        <v>184</v>
      </c>
      <c r="E12" s="64" t="s">
        <v>249</v>
      </c>
      <c r="F12" s="66">
        <v>3</v>
      </c>
      <c r="G12" s="66" t="s">
        <v>3</v>
      </c>
      <c r="H12" s="66">
        <v>10</v>
      </c>
      <c r="I12" s="101">
        <v>0</v>
      </c>
      <c r="J12" s="101">
        <v>0</v>
      </c>
      <c r="K12" s="66">
        <v>10</v>
      </c>
      <c r="L12" s="66">
        <v>25</v>
      </c>
      <c r="M12" s="67">
        <v>300</v>
      </c>
      <c r="N12" s="102">
        <v>75</v>
      </c>
    </row>
    <row r="13" spans="1:14" x14ac:dyDescent="0.25">
      <c r="A13" s="98">
        <v>3</v>
      </c>
      <c r="B13" s="99">
        <v>5</v>
      </c>
      <c r="C13" s="66" t="s">
        <v>34</v>
      </c>
      <c r="D13" s="100" t="s">
        <v>185</v>
      </c>
      <c r="E13" s="64" t="s">
        <v>63</v>
      </c>
      <c r="F13" s="66">
        <v>4</v>
      </c>
      <c r="G13" s="66" t="s">
        <v>12</v>
      </c>
      <c r="H13" s="66">
        <v>15</v>
      </c>
      <c r="I13" s="101">
        <v>10</v>
      </c>
      <c r="J13" s="101">
        <v>0</v>
      </c>
      <c r="K13" s="66">
        <v>20</v>
      </c>
      <c r="L13" s="66">
        <v>25</v>
      </c>
      <c r="M13" s="67">
        <v>300</v>
      </c>
      <c r="N13" s="102">
        <v>100</v>
      </c>
    </row>
    <row r="14" spans="1:14" s="72" customFormat="1" x14ac:dyDescent="0.25">
      <c r="A14" s="98">
        <v>3</v>
      </c>
      <c r="B14" s="99">
        <v>4</v>
      </c>
      <c r="C14" s="66" t="s">
        <v>34</v>
      </c>
      <c r="D14" s="100" t="s">
        <v>179</v>
      </c>
      <c r="E14" s="66" t="s">
        <v>131</v>
      </c>
      <c r="F14" s="66">
        <v>4</v>
      </c>
      <c r="G14" s="66" t="s">
        <v>12</v>
      </c>
      <c r="H14" s="66">
        <v>15</v>
      </c>
      <c r="I14" s="101">
        <v>0</v>
      </c>
      <c r="J14" s="101">
        <v>10</v>
      </c>
      <c r="K14" s="66">
        <v>20</v>
      </c>
      <c r="L14" s="66">
        <v>35</v>
      </c>
      <c r="M14" s="67">
        <v>200</v>
      </c>
      <c r="N14" s="102">
        <v>100</v>
      </c>
    </row>
    <row r="15" spans="1:14" s="72" customFormat="1" x14ac:dyDescent="0.25">
      <c r="A15" s="98">
        <v>3</v>
      </c>
      <c r="B15" s="99">
        <v>5</v>
      </c>
      <c r="C15" s="66" t="s">
        <v>34</v>
      </c>
      <c r="D15" s="100" t="s">
        <v>180</v>
      </c>
      <c r="E15" s="66" t="s">
        <v>131</v>
      </c>
      <c r="F15" s="66">
        <v>2</v>
      </c>
      <c r="G15" s="66" t="s">
        <v>3</v>
      </c>
      <c r="H15" s="66">
        <v>10</v>
      </c>
      <c r="I15" s="101">
        <v>0</v>
      </c>
      <c r="J15" s="101">
        <v>0</v>
      </c>
      <c r="K15" s="66">
        <v>10</v>
      </c>
      <c r="L15" s="66">
        <v>10</v>
      </c>
      <c r="M15" s="67">
        <v>200</v>
      </c>
      <c r="N15" s="102">
        <v>50</v>
      </c>
    </row>
    <row r="16" spans="1:14" s="72" customFormat="1" ht="15" customHeight="1" x14ac:dyDescent="0.25">
      <c r="A16" s="231">
        <v>3</v>
      </c>
      <c r="B16" s="232">
        <v>5</v>
      </c>
      <c r="C16" s="214" t="s">
        <v>34</v>
      </c>
      <c r="D16" s="222" t="s">
        <v>134</v>
      </c>
      <c r="E16" s="223" t="s">
        <v>63</v>
      </c>
      <c r="F16" s="214">
        <v>1</v>
      </c>
      <c r="G16" s="214" t="s">
        <v>3</v>
      </c>
      <c r="H16" s="214">
        <v>0</v>
      </c>
      <c r="I16" s="219">
        <v>0</v>
      </c>
      <c r="J16" s="219">
        <v>0</v>
      </c>
      <c r="K16" s="214">
        <v>0</v>
      </c>
      <c r="L16" s="214">
        <v>25</v>
      </c>
      <c r="M16" s="220">
        <v>0</v>
      </c>
      <c r="N16" s="221">
        <v>25</v>
      </c>
    </row>
    <row r="17" spans="1:14" s="72" customFormat="1" x14ac:dyDescent="0.25">
      <c r="A17" s="231">
        <v>3</v>
      </c>
      <c r="B17" s="232">
        <v>5</v>
      </c>
      <c r="C17" s="214" t="s">
        <v>34</v>
      </c>
      <c r="D17" s="218" t="s">
        <v>133</v>
      </c>
      <c r="E17" s="214" t="s">
        <v>63</v>
      </c>
      <c r="F17" s="214">
        <v>4</v>
      </c>
      <c r="G17" s="214" t="s">
        <v>12</v>
      </c>
      <c r="H17" s="214">
        <v>0</v>
      </c>
      <c r="I17" s="219">
        <v>0</v>
      </c>
      <c r="J17" s="219">
        <v>0</v>
      </c>
      <c r="K17" s="214">
        <v>0</v>
      </c>
      <c r="L17" s="214">
        <v>100</v>
      </c>
      <c r="M17" s="220">
        <v>0</v>
      </c>
      <c r="N17" s="221">
        <v>100</v>
      </c>
    </row>
    <row r="18" spans="1:14" ht="16.5" customHeight="1" thickBot="1" x14ac:dyDescent="0.4">
      <c r="A18" s="136"/>
      <c r="B18" s="137"/>
      <c r="C18" s="47"/>
      <c r="D18" s="44" t="s">
        <v>32</v>
      </c>
      <c r="E18" s="140"/>
      <c r="F18" s="47">
        <f>SUM(F9:F17)</f>
        <v>28</v>
      </c>
      <c r="G18" s="55" t="s">
        <v>215</v>
      </c>
      <c r="H18" s="47">
        <f t="shared" ref="H18:N18" si="0">SUM(H9:H17)</f>
        <v>90</v>
      </c>
      <c r="I18" s="47">
        <f t="shared" si="0"/>
        <v>30</v>
      </c>
      <c r="J18" s="47">
        <f t="shared" si="0"/>
        <v>10</v>
      </c>
      <c r="K18" s="47">
        <f t="shared" si="0"/>
        <v>110</v>
      </c>
      <c r="L18" s="47">
        <f t="shared" si="0"/>
        <v>280</v>
      </c>
      <c r="M18" s="49">
        <f t="shared" si="0"/>
        <v>1800</v>
      </c>
      <c r="N18" s="168">
        <f t="shared" si="0"/>
        <v>700</v>
      </c>
    </row>
    <row r="19" spans="1:14" ht="14.45" x14ac:dyDescent="0.35">
      <c r="D19" s="16"/>
      <c r="E19" s="30"/>
      <c r="I19" s="3"/>
      <c r="J19" s="3"/>
    </row>
    <row r="20" spans="1:14" ht="15.75" thickBot="1" x14ac:dyDescent="0.3">
      <c r="A20" s="7" t="s">
        <v>127</v>
      </c>
      <c r="B20" s="8"/>
      <c r="C20" s="9"/>
      <c r="D20" s="18"/>
      <c r="E20" s="34"/>
      <c r="F20" s="9"/>
      <c r="G20" s="9"/>
      <c r="H20" s="9"/>
      <c r="I20" s="9"/>
      <c r="J20" s="9"/>
      <c r="K20" s="9"/>
      <c r="L20" s="9"/>
      <c r="M20" s="9"/>
    </row>
    <row r="21" spans="1:14" ht="15" customHeight="1" thickBot="1" x14ac:dyDescent="0.3">
      <c r="A21" s="266" t="s">
        <v>16</v>
      </c>
      <c r="B21" s="266" t="s">
        <v>15</v>
      </c>
      <c r="C21" s="266" t="s">
        <v>13</v>
      </c>
      <c r="D21" s="268" t="s">
        <v>0</v>
      </c>
      <c r="E21" s="266" t="s">
        <v>57</v>
      </c>
      <c r="F21" s="266" t="s">
        <v>1</v>
      </c>
      <c r="G21" s="277" t="s">
        <v>3</v>
      </c>
      <c r="H21" s="270" t="s">
        <v>80</v>
      </c>
      <c r="I21" s="271"/>
      <c r="J21" s="272"/>
      <c r="K21" s="270" t="s">
        <v>82</v>
      </c>
      <c r="L21" s="273"/>
      <c r="M21" s="274"/>
      <c r="N21" s="275" t="s">
        <v>86</v>
      </c>
    </row>
    <row r="22" spans="1:14" ht="30.75" thickBot="1" x14ac:dyDescent="0.3">
      <c r="A22" s="267"/>
      <c r="B22" s="267"/>
      <c r="C22" s="267"/>
      <c r="D22" s="269"/>
      <c r="E22" s="267"/>
      <c r="F22" s="267"/>
      <c r="G22" s="278"/>
      <c r="H22" s="73" t="s">
        <v>18</v>
      </c>
      <c r="I22" s="40" t="s">
        <v>14</v>
      </c>
      <c r="J22" s="40" t="s">
        <v>81</v>
      </c>
      <c r="K22" s="40" t="s">
        <v>83</v>
      </c>
      <c r="L22" s="40" t="s">
        <v>84</v>
      </c>
      <c r="M22" s="41" t="s">
        <v>85</v>
      </c>
      <c r="N22" s="279"/>
    </row>
    <row r="23" spans="1:14" x14ac:dyDescent="0.25">
      <c r="A23" s="43"/>
      <c r="B23" s="13"/>
      <c r="C23" s="4" t="s">
        <v>34</v>
      </c>
      <c r="D23" s="17" t="s">
        <v>135</v>
      </c>
      <c r="E23" s="51" t="s">
        <v>63</v>
      </c>
      <c r="F23" s="4">
        <v>1</v>
      </c>
      <c r="G23" s="4" t="s">
        <v>3</v>
      </c>
      <c r="H23" s="66">
        <v>0</v>
      </c>
      <c r="I23" s="101">
        <v>0</v>
      </c>
      <c r="J23" s="101">
        <v>10</v>
      </c>
      <c r="K23" s="66">
        <v>0</v>
      </c>
      <c r="L23" s="66">
        <v>0</v>
      </c>
      <c r="M23" s="67">
        <v>150</v>
      </c>
      <c r="N23" s="75">
        <v>25</v>
      </c>
    </row>
    <row r="24" spans="1:14" x14ac:dyDescent="0.25">
      <c r="A24" s="77"/>
      <c r="B24" s="78"/>
      <c r="C24" s="4" t="s">
        <v>34</v>
      </c>
      <c r="D24" s="17" t="s">
        <v>136</v>
      </c>
      <c r="E24" s="51" t="s">
        <v>131</v>
      </c>
      <c r="F24" s="4">
        <v>1</v>
      </c>
      <c r="G24" s="4" t="s">
        <v>3</v>
      </c>
      <c r="H24" s="66">
        <v>10</v>
      </c>
      <c r="I24" s="129">
        <v>0</v>
      </c>
      <c r="J24" s="129">
        <v>0</v>
      </c>
      <c r="K24" s="127">
        <v>0</v>
      </c>
      <c r="L24" s="127">
        <v>15</v>
      </c>
      <c r="M24" s="130">
        <v>0</v>
      </c>
      <c r="N24" s="75">
        <v>25</v>
      </c>
    </row>
    <row r="25" spans="1:14" ht="30.75" thickBot="1" x14ac:dyDescent="0.3">
      <c r="A25" s="113"/>
      <c r="B25" s="114"/>
      <c r="C25" s="115" t="s">
        <v>34</v>
      </c>
      <c r="D25" s="116" t="s">
        <v>137</v>
      </c>
      <c r="E25" s="115" t="s">
        <v>63</v>
      </c>
      <c r="F25" s="115">
        <v>1</v>
      </c>
      <c r="G25" s="115" t="s">
        <v>3</v>
      </c>
      <c r="H25" s="152">
        <v>10</v>
      </c>
      <c r="I25" s="154">
        <v>0</v>
      </c>
      <c r="J25" s="154">
        <v>0</v>
      </c>
      <c r="K25" s="152">
        <v>0</v>
      </c>
      <c r="L25" s="152">
        <v>0</v>
      </c>
      <c r="M25" s="155">
        <v>150</v>
      </c>
      <c r="N25" s="117">
        <v>25</v>
      </c>
    </row>
    <row r="26" spans="1:14" ht="14.45" hidden="1" customHeight="1" x14ac:dyDescent="0.35">
      <c r="A26" s="170"/>
      <c r="B26" s="171"/>
      <c r="C26" s="124"/>
      <c r="D26" s="172"/>
      <c r="E26" s="51"/>
      <c r="F26" s="51"/>
      <c r="G26" s="124"/>
      <c r="H26" s="173"/>
      <c r="I26" s="174"/>
      <c r="J26" s="174"/>
      <c r="K26" s="173"/>
      <c r="L26" s="173"/>
      <c r="M26" s="175"/>
      <c r="N26" s="131"/>
    </row>
    <row r="27" spans="1:14" ht="14.45" hidden="1" customHeight="1" x14ac:dyDescent="0.35">
      <c r="A27" s="77"/>
      <c r="B27" s="78"/>
      <c r="C27" s="91"/>
      <c r="D27" s="92"/>
      <c r="E27" s="51"/>
      <c r="F27" s="4"/>
      <c r="G27" s="91"/>
      <c r="H27" s="127"/>
      <c r="I27" s="129"/>
      <c r="J27" s="129"/>
      <c r="K27" s="127"/>
      <c r="L27" s="127"/>
      <c r="M27" s="130"/>
      <c r="N27" s="75"/>
    </row>
    <row r="28" spans="1:14" ht="14.45" hidden="1" customHeight="1" x14ac:dyDescent="0.35">
      <c r="A28" s="77"/>
      <c r="B28" s="78"/>
      <c r="C28" s="79"/>
      <c r="D28" s="80"/>
      <c r="E28" s="81"/>
      <c r="F28" s="81"/>
      <c r="G28" s="79"/>
      <c r="H28" s="157"/>
      <c r="I28" s="157"/>
      <c r="J28" s="157"/>
      <c r="K28" s="157"/>
      <c r="L28" s="157"/>
      <c r="M28" s="158"/>
      <c r="N28" s="75"/>
    </row>
    <row r="29" spans="1:14" ht="15" hidden="1" customHeight="1" thickBot="1" x14ac:dyDescent="0.4">
      <c r="A29" s="83"/>
      <c r="B29" s="84"/>
      <c r="C29" s="85"/>
      <c r="D29" s="96"/>
      <c r="E29" s="86"/>
      <c r="F29" s="85"/>
      <c r="G29" s="85"/>
      <c r="H29" s="152"/>
      <c r="I29" s="159"/>
      <c r="J29" s="159"/>
      <c r="K29" s="152"/>
      <c r="L29" s="152"/>
      <c r="M29" s="155"/>
      <c r="N29" s="89"/>
    </row>
    <row r="30" spans="1:14" ht="14.45" hidden="1" customHeight="1" x14ac:dyDescent="0.35">
      <c r="A30" s="24"/>
      <c r="B30" s="14"/>
      <c r="C30" s="14"/>
      <c r="D30" s="16"/>
      <c r="E30" s="30"/>
      <c r="H30" s="72"/>
      <c r="I30" s="144"/>
      <c r="J30" s="144"/>
      <c r="K30" s="72"/>
      <c r="L30" s="72"/>
      <c r="M30" s="72"/>
    </row>
    <row r="31" spans="1:14" ht="14.45" hidden="1" customHeight="1" x14ac:dyDescent="0.35">
      <c r="A31" s="7" t="s">
        <v>87</v>
      </c>
      <c r="B31" s="8"/>
      <c r="C31" s="9"/>
      <c r="D31" s="18"/>
      <c r="E31" s="34"/>
      <c r="F31" s="9"/>
      <c r="G31" s="9"/>
      <c r="H31" s="147"/>
      <c r="I31" s="147"/>
      <c r="J31" s="147"/>
      <c r="K31" s="147"/>
      <c r="L31" s="147"/>
      <c r="M31" s="147"/>
    </row>
    <row r="32" spans="1:14" ht="15" hidden="1" customHeight="1" thickBot="1" x14ac:dyDescent="0.4">
      <c r="A32" s="266" t="s">
        <v>16</v>
      </c>
      <c r="B32" s="266" t="s">
        <v>15</v>
      </c>
      <c r="C32" s="266"/>
      <c r="D32" s="268"/>
      <c r="E32" s="266"/>
      <c r="F32" s="266"/>
      <c r="G32" s="277"/>
      <c r="H32" s="280"/>
      <c r="I32" s="281"/>
      <c r="J32" s="282"/>
      <c r="K32" s="280"/>
      <c r="L32" s="283"/>
      <c r="M32" s="284"/>
      <c r="N32" s="275" t="s">
        <v>86</v>
      </c>
    </row>
    <row r="33" spans="1:14" ht="29.45" hidden="1" customHeight="1" thickBot="1" x14ac:dyDescent="0.4">
      <c r="A33" s="267"/>
      <c r="B33" s="267"/>
      <c r="C33" s="267"/>
      <c r="D33" s="269"/>
      <c r="E33" s="267"/>
      <c r="F33" s="267"/>
      <c r="G33" s="278"/>
      <c r="H33" s="133"/>
      <c r="I33" s="134"/>
      <c r="J33" s="134"/>
      <c r="K33" s="134"/>
      <c r="L33" s="134"/>
      <c r="M33" s="135"/>
      <c r="N33" s="279"/>
    </row>
    <row r="34" spans="1:14" ht="14.45" hidden="1" customHeight="1" x14ac:dyDescent="0.35">
      <c r="A34" s="42"/>
      <c r="B34" s="50"/>
      <c r="C34" s="51"/>
      <c r="D34" s="35"/>
      <c r="E34" s="51"/>
      <c r="F34" s="51"/>
      <c r="G34" s="51"/>
      <c r="H34" s="64"/>
      <c r="I34" s="104"/>
      <c r="J34" s="104"/>
      <c r="K34" s="64"/>
      <c r="L34" s="64"/>
      <c r="M34" s="65"/>
      <c r="N34" s="74"/>
    </row>
    <row r="35" spans="1:14" ht="14.45" x14ac:dyDescent="0.35">
      <c r="D35" s="16"/>
      <c r="E35" s="30"/>
      <c r="I35" s="3"/>
      <c r="J35" s="3"/>
    </row>
    <row r="36" spans="1:14" ht="15.75" thickBot="1" x14ac:dyDescent="0.3">
      <c r="A36" s="7" t="s">
        <v>128</v>
      </c>
      <c r="B36" s="8"/>
      <c r="C36" s="9"/>
      <c r="D36" s="18"/>
      <c r="E36" s="34"/>
      <c r="F36" s="9"/>
      <c r="G36" s="9"/>
      <c r="H36" s="9"/>
      <c r="I36" s="9"/>
      <c r="J36" s="9"/>
      <c r="K36" s="9"/>
      <c r="L36" s="9"/>
      <c r="M36" s="9"/>
    </row>
    <row r="37" spans="1:14" ht="15.75" thickBot="1" x14ac:dyDescent="0.3">
      <c r="A37" s="266" t="s">
        <v>16</v>
      </c>
      <c r="B37" s="266" t="s">
        <v>15</v>
      </c>
      <c r="C37" s="266" t="s">
        <v>13</v>
      </c>
      <c r="D37" s="268" t="s">
        <v>0</v>
      </c>
      <c r="E37" s="266" t="s">
        <v>57</v>
      </c>
      <c r="F37" s="266" t="s">
        <v>1</v>
      </c>
      <c r="G37" s="277" t="s">
        <v>3</v>
      </c>
      <c r="H37" s="270" t="s">
        <v>80</v>
      </c>
      <c r="I37" s="271"/>
      <c r="J37" s="272"/>
      <c r="K37" s="270" t="s">
        <v>82</v>
      </c>
      <c r="L37" s="273"/>
      <c r="M37" s="274"/>
      <c r="N37" s="275" t="s">
        <v>86</v>
      </c>
    </row>
    <row r="38" spans="1:14" ht="30.75" thickBot="1" x14ac:dyDescent="0.3">
      <c r="A38" s="267"/>
      <c r="B38" s="267"/>
      <c r="C38" s="267"/>
      <c r="D38" s="269"/>
      <c r="E38" s="267"/>
      <c r="F38" s="267"/>
      <c r="G38" s="278"/>
      <c r="H38" s="73" t="s">
        <v>18</v>
      </c>
      <c r="I38" s="40" t="s">
        <v>14</v>
      </c>
      <c r="J38" s="40" t="s">
        <v>81</v>
      </c>
      <c r="K38" s="40" t="s">
        <v>83</v>
      </c>
      <c r="L38" s="40" t="s">
        <v>84</v>
      </c>
      <c r="M38" s="41" t="s">
        <v>85</v>
      </c>
      <c r="N38" s="279"/>
    </row>
    <row r="39" spans="1:14" x14ac:dyDescent="0.25">
      <c r="A39" s="42"/>
      <c r="B39" s="50"/>
      <c r="C39" s="51" t="s">
        <v>34</v>
      </c>
      <c r="D39" s="35" t="s">
        <v>138</v>
      </c>
      <c r="E39" s="51"/>
      <c r="F39" s="51">
        <v>1</v>
      </c>
      <c r="G39" s="51" t="s">
        <v>3</v>
      </c>
      <c r="H39" s="64">
        <v>10</v>
      </c>
      <c r="I39" s="104">
        <v>0</v>
      </c>
      <c r="J39" s="104">
        <v>0</v>
      </c>
      <c r="K39" s="64">
        <v>0</v>
      </c>
      <c r="L39" s="64">
        <v>15</v>
      </c>
      <c r="M39" s="65">
        <v>0</v>
      </c>
      <c r="N39" s="106">
        <v>25</v>
      </c>
    </row>
    <row r="40" spans="1:14" x14ac:dyDescent="0.25">
      <c r="A40" s="43"/>
      <c r="B40" s="13"/>
      <c r="C40" s="4" t="s">
        <v>34</v>
      </c>
      <c r="D40" s="35" t="s">
        <v>139</v>
      </c>
      <c r="E40" s="51"/>
      <c r="F40" s="4">
        <v>1</v>
      </c>
      <c r="G40" s="4" t="s">
        <v>3</v>
      </c>
      <c r="H40" s="66">
        <v>10</v>
      </c>
      <c r="I40" s="101">
        <v>0</v>
      </c>
      <c r="J40" s="101">
        <v>0</v>
      </c>
      <c r="K40" s="66">
        <v>0</v>
      </c>
      <c r="L40" s="66">
        <v>0</v>
      </c>
      <c r="M40" s="67">
        <v>150</v>
      </c>
      <c r="N40" s="102">
        <v>25</v>
      </c>
    </row>
    <row r="41" spans="1:14" x14ac:dyDescent="0.25">
      <c r="A41" s="43"/>
      <c r="B41" s="13"/>
      <c r="C41" s="4" t="s">
        <v>34</v>
      </c>
      <c r="D41" s="35" t="s">
        <v>140</v>
      </c>
      <c r="E41" s="51"/>
      <c r="F41" s="4">
        <v>1</v>
      </c>
      <c r="G41" s="4" t="s">
        <v>3</v>
      </c>
      <c r="H41" s="66">
        <v>10</v>
      </c>
      <c r="I41" s="101">
        <v>0</v>
      </c>
      <c r="J41" s="101">
        <v>0</v>
      </c>
      <c r="K41" s="66">
        <v>15</v>
      </c>
      <c r="L41" s="66">
        <v>0</v>
      </c>
      <c r="M41" s="67">
        <v>0</v>
      </c>
      <c r="N41" s="102">
        <v>25</v>
      </c>
    </row>
    <row r="42" spans="1:14" x14ac:dyDescent="0.25">
      <c r="A42" s="43"/>
      <c r="B42" s="13"/>
      <c r="C42" s="4" t="s">
        <v>34</v>
      </c>
      <c r="D42" s="35" t="s">
        <v>141</v>
      </c>
      <c r="E42" s="51"/>
      <c r="F42" s="4">
        <v>1</v>
      </c>
      <c r="G42" s="4" t="s">
        <v>3</v>
      </c>
      <c r="H42" s="66">
        <v>0</v>
      </c>
      <c r="I42" s="101">
        <v>0</v>
      </c>
      <c r="J42" s="101">
        <v>10</v>
      </c>
      <c r="K42" s="66">
        <v>0</v>
      </c>
      <c r="L42" s="66">
        <v>0</v>
      </c>
      <c r="M42" s="67">
        <v>150</v>
      </c>
      <c r="N42" s="102">
        <v>25</v>
      </c>
    </row>
    <row r="43" spans="1:14" ht="15.75" thickBot="1" x14ac:dyDescent="0.3">
      <c r="A43" s="113"/>
      <c r="B43" s="114"/>
      <c r="C43" s="115" t="s">
        <v>34</v>
      </c>
      <c r="D43" s="116" t="s">
        <v>142</v>
      </c>
      <c r="E43" s="115"/>
      <c r="F43" s="115">
        <v>1</v>
      </c>
      <c r="G43" s="115" t="s">
        <v>3</v>
      </c>
      <c r="H43" s="152">
        <v>0</v>
      </c>
      <c r="I43" s="154">
        <v>0</v>
      </c>
      <c r="J43" s="154">
        <v>10</v>
      </c>
      <c r="K43" s="152">
        <v>10</v>
      </c>
      <c r="L43" s="152">
        <v>0</v>
      </c>
      <c r="M43" s="155">
        <v>50</v>
      </c>
      <c r="N43" s="156">
        <v>25</v>
      </c>
    </row>
    <row r="44" spans="1:14" ht="14.45" x14ac:dyDescent="0.35">
      <c r="D44" s="16"/>
      <c r="E44" s="30"/>
      <c r="I44" s="3"/>
      <c r="J44" s="3"/>
    </row>
  </sheetData>
  <mergeCells count="40">
    <mergeCell ref="A37:A38"/>
    <mergeCell ref="B37:B38"/>
    <mergeCell ref="C37:C38"/>
    <mergeCell ref="D37:D38"/>
    <mergeCell ref="E37:E38"/>
    <mergeCell ref="F37:F38"/>
    <mergeCell ref="G21:G22"/>
    <mergeCell ref="H21:J21"/>
    <mergeCell ref="K21:M21"/>
    <mergeCell ref="N21:N22"/>
    <mergeCell ref="F32:F33"/>
    <mergeCell ref="G37:G38"/>
    <mergeCell ref="H37:J37"/>
    <mergeCell ref="K37:M37"/>
    <mergeCell ref="N37:N38"/>
    <mergeCell ref="G32:G33"/>
    <mergeCell ref="H32:J32"/>
    <mergeCell ref="K32:M32"/>
    <mergeCell ref="N32:N33"/>
    <mergeCell ref="A32:A33"/>
    <mergeCell ref="B32:B33"/>
    <mergeCell ref="C32:C33"/>
    <mergeCell ref="D32:D33"/>
    <mergeCell ref="E32:E33"/>
    <mergeCell ref="G7:G8"/>
    <mergeCell ref="H7:J7"/>
    <mergeCell ref="K7:M7"/>
    <mergeCell ref="N7:N8"/>
    <mergeCell ref="A21:A22"/>
    <mergeCell ref="B21:B22"/>
    <mergeCell ref="C21:C22"/>
    <mergeCell ref="D21:D22"/>
    <mergeCell ref="E21:E22"/>
    <mergeCell ref="F21:F22"/>
    <mergeCell ref="A7:A8"/>
    <mergeCell ref="B7:B8"/>
    <mergeCell ref="C7:C8"/>
    <mergeCell ref="D7:D8"/>
    <mergeCell ref="E7:E8"/>
    <mergeCell ref="F7:F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53"/>
  <sheetViews>
    <sheetView zoomScaleNormal="100" workbookViewId="0">
      <selection activeCell="D9" sqref="D9"/>
    </sheetView>
  </sheetViews>
  <sheetFormatPr defaultRowHeight="15" x14ac:dyDescent="0.25"/>
  <cols>
    <col min="1" max="1" width="7.140625" style="3" customWidth="1"/>
    <col min="2" max="2" width="8.42578125" style="3" bestFit="1" customWidth="1"/>
    <col min="3" max="3" width="7.85546875" bestFit="1" customWidth="1"/>
    <col min="4" max="4" width="39.42578125" customWidth="1"/>
    <col min="5" max="5" width="25.7109375" customWidth="1"/>
    <col min="6" max="6" width="5.5703125" style="3" customWidth="1"/>
    <col min="7" max="7" width="5" style="3" bestFit="1" customWidth="1"/>
    <col min="8" max="8" width="10.140625" style="3" bestFit="1" customWidth="1"/>
    <col min="9" max="10" width="9.85546875" style="3" customWidth="1"/>
    <col min="11" max="12" width="9.5703125" style="3" customWidth="1"/>
    <col min="13" max="13" width="9.5703125" customWidth="1"/>
  </cols>
  <sheetData>
    <row r="1" spans="1:14" ht="15.75" x14ac:dyDescent="0.25">
      <c r="A1" s="6" t="s">
        <v>147</v>
      </c>
      <c r="B1" s="27"/>
      <c r="D1" s="16"/>
      <c r="E1" s="30"/>
      <c r="F1"/>
      <c r="G1"/>
      <c r="H1"/>
      <c r="K1"/>
      <c r="L1"/>
    </row>
    <row r="2" spans="1:14" x14ac:dyDescent="0.25">
      <c r="A2" s="24" t="s">
        <v>104</v>
      </c>
      <c r="B2"/>
      <c r="D2" s="16"/>
      <c r="E2" s="30"/>
      <c r="F2"/>
      <c r="G2"/>
      <c r="H2"/>
      <c r="K2"/>
      <c r="L2"/>
    </row>
    <row r="3" spans="1:14" x14ac:dyDescent="0.25">
      <c r="A3" s="24" t="s">
        <v>206</v>
      </c>
      <c r="B3"/>
      <c r="D3" s="16"/>
      <c r="E3" s="30"/>
      <c r="F3"/>
      <c r="G3"/>
      <c r="H3"/>
      <c r="K3"/>
      <c r="L3"/>
    </row>
    <row r="4" spans="1:14" x14ac:dyDescent="0.25">
      <c r="A4" s="24" t="s">
        <v>207</v>
      </c>
      <c r="B4"/>
      <c r="D4" s="16"/>
      <c r="E4" s="30"/>
      <c r="F4"/>
      <c r="G4"/>
      <c r="H4"/>
      <c r="K4"/>
      <c r="L4"/>
    </row>
    <row r="5" spans="1:14" ht="14.45" x14ac:dyDescent="0.35">
      <c r="A5" s="26"/>
      <c r="B5"/>
      <c r="D5" s="16"/>
      <c r="E5" s="30"/>
      <c r="F5"/>
      <c r="G5"/>
      <c r="H5"/>
      <c r="K5"/>
      <c r="L5"/>
    </row>
    <row r="6" spans="1:14" ht="15.75" thickBot="1" x14ac:dyDescent="0.3">
      <c r="A6" s="33" t="s">
        <v>126</v>
      </c>
      <c r="B6"/>
      <c r="D6" s="16"/>
      <c r="E6" s="30"/>
      <c r="F6"/>
      <c r="G6"/>
      <c r="H6"/>
      <c r="K6"/>
      <c r="L6"/>
    </row>
    <row r="7" spans="1:14" ht="15" customHeight="1" thickBot="1" x14ac:dyDescent="0.3">
      <c r="A7" s="266" t="s">
        <v>16</v>
      </c>
      <c r="B7" s="266" t="s">
        <v>15</v>
      </c>
      <c r="C7" s="266" t="s">
        <v>13</v>
      </c>
      <c r="D7" s="266" t="s">
        <v>0</v>
      </c>
      <c r="E7" s="266" t="s">
        <v>57</v>
      </c>
      <c r="F7" s="266" t="s">
        <v>1</v>
      </c>
      <c r="G7" s="266" t="s">
        <v>3</v>
      </c>
      <c r="H7" s="270" t="s">
        <v>80</v>
      </c>
      <c r="I7" s="271"/>
      <c r="J7" s="272"/>
      <c r="K7" s="270" t="s">
        <v>82</v>
      </c>
      <c r="L7" s="273"/>
      <c r="M7" s="274"/>
      <c r="N7" s="275" t="s">
        <v>86</v>
      </c>
    </row>
    <row r="8" spans="1:14" ht="30.75" thickBot="1" x14ac:dyDescent="0.3">
      <c r="A8" s="267"/>
      <c r="B8" s="267"/>
      <c r="C8" s="267"/>
      <c r="D8" s="267"/>
      <c r="E8" s="267"/>
      <c r="F8" s="267"/>
      <c r="G8" s="267"/>
      <c r="H8" s="73" t="s">
        <v>18</v>
      </c>
      <c r="I8" s="40" t="s">
        <v>14</v>
      </c>
      <c r="J8" s="40" t="s">
        <v>81</v>
      </c>
      <c r="K8" s="40" t="s">
        <v>83</v>
      </c>
      <c r="L8" s="40" t="s">
        <v>84</v>
      </c>
      <c r="M8" s="41" t="s">
        <v>85</v>
      </c>
      <c r="N8" s="276"/>
    </row>
    <row r="9" spans="1:14" s="72" customFormat="1" x14ac:dyDescent="0.25">
      <c r="A9" s="103">
        <v>3</v>
      </c>
      <c r="B9" s="104">
        <v>6</v>
      </c>
      <c r="C9" s="66" t="s">
        <v>40</v>
      </c>
      <c r="D9" s="100" t="s">
        <v>198</v>
      </c>
      <c r="E9" s="64" t="s">
        <v>130</v>
      </c>
      <c r="F9" s="66">
        <v>6</v>
      </c>
      <c r="G9" s="66" t="s">
        <v>12</v>
      </c>
      <c r="H9" s="66">
        <v>20</v>
      </c>
      <c r="I9" s="101">
        <v>0</v>
      </c>
      <c r="J9" s="101">
        <v>0</v>
      </c>
      <c r="K9" s="66">
        <v>30</v>
      </c>
      <c r="L9" s="66">
        <v>55</v>
      </c>
      <c r="M9" s="67">
        <v>450</v>
      </c>
      <c r="N9" s="102">
        <v>150</v>
      </c>
    </row>
    <row r="10" spans="1:14" x14ac:dyDescent="0.25">
      <c r="A10" s="98">
        <v>4</v>
      </c>
      <c r="B10" s="99">
        <v>7</v>
      </c>
      <c r="C10" s="66" t="s">
        <v>40</v>
      </c>
      <c r="D10" s="100" t="s">
        <v>189</v>
      </c>
      <c r="E10" s="64" t="s">
        <v>37</v>
      </c>
      <c r="F10" s="66">
        <v>5</v>
      </c>
      <c r="G10" s="66" t="s">
        <v>12</v>
      </c>
      <c r="H10" s="66">
        <v>10</v>
      </c>
      <c r="I10" s="101">
        <v>18</v>
      </c>
      <c r="J10" s="101">
        <v>0</v>
      </c>
      <c r="K10" s="66">
        <v>40</v>
      </c>
      <c r="L10" s="66">
        <v>27</v>
      </c>
      <c r="M10" s="67">
        <v>300</v>
      </c>
      <c r="N10" s="102">
        <v>150</v>
      </c>
    </row>
    <row r="11" spans="1:14" s="72" customFormat="1" ht="15.95" customHeight="1" x14ac:dyDescent="0.25">
      <c r="A11" s="231">
        <v>4</v>
      </c>
      <c r="B11" s="232">
        <v>7</v>
      </c>
      <c r="C11" s="214" t="s">
        <v>40</v>
      </c>
      <c r="D11" s="213" t="s">
        <v>144</v>
      </c>
      <c r="E11" s="214" t="s">
        <v>130</v>
      </c>
      <c r="F11" s="212">
        <v>1</v>
      </c>
      <c r="G11" s="212" t="s">
        <v>3</v>
      </c>
      <c r="H11" s="212">
        <v>0</v>
      </c>
      <c r="I11" s="215">
        <v>0</v>
      </c>
      <c r="J11" s="215">
        <v>0</v>
      </c>
      <c r="K11" s="212">
        <v>0</v>
      </c>
      <c r="L11" s="212">
        <v>25</v>
      </c>
      <c r="M11" s="216">
        <v>0</v>
      </c>
      <c r="N11" s="217">
        <v>25</v>
      </c>
    </row>
    <row r="12" spans="1:14" s="72" customFormat="1" ht="15.75" thickBot="1" x14ac:dyDescent="0.3">
      <c r="A12" s="231">
        <v>4</v>
      </c>
      <c r="B12" s="232">
        <v>7</v>
      </c>
      <c r="C12" s="214" t="s">
        <v>40</v>
      </c>
      <c r="D12" s="218" t="s">
        <v>233</v>
      </c>
      <c r="E12" s="214" t="s">
        <v>130</v>
      </c>
      <c r="F12" s="214">
        <v>4</v>
      </c>
      <c r="G12" s="214" t="s">
        <v>12</v>
      </c>
      <c r="H12" s="214">
        <v>0</v>
      </c>
      <c r="I12" s="219">
        <v>0</v>
      </c>
      <c r="J12" s="219">
        <v>0</v>
      </c>
      <c r="K12" s="214">
        <v>0</v>
      </c>
      <c r="L12" s="214">
        <v>100</v>
      </c>
      <c r="M12" s="220">
        <v>0</v>
      </c>
      <c r="N12" s="221">
        <v>100</v>
      </c>
    </row>
    <row r="13" spans="1:14" ht="15.6" thickTop="1" thickBot="1" x14ac:dyDescent="0.4">
      <c r="A13" s="181"/>
      <c r="B13" s="182"/>
      <c r="C13" s="109"/>
      <c r="D13" s="110" t="s">
        <v>32</v>
      </c>
      <c r="E13" s="163"/>
      <c r="F13" s="109">
        <f>SUM(F9:F12)</f>
        <v>16</v>
      </c>
      <c r="G13" s="111" t="s">
        <v>224</v>
      </c>
      <c r="H13" s="109">
        <f t="shared" ref="H13:N13" si="0">SUM(H9:H12)</f>
        <v>30</v>
      </c>
      <c r="I13" s="109">
        <f t="shared" si="0"/>
        <v>18</v>
      </c>
      <c r="J13" s="109">
        <f t="shared" si="0"/>
        <v>0</v>
      </c>
      <c r="K13" s="109">
        <f t="shared" si="0"/>
        <v>70</v>
      </c>
      <c r="L13" s="109">
        <f t="shared" si="0"/>
        <v>207</v>
      </c>
      <c r="M13" s="112">
        <f t="shared" si="0"/>
        <v>750</v>
      </c>
      <c r="N13" s="76">
        <f t="shared" si="0"/>
        <v>425</v>
      </c>
    </row>
    <row r="14" spans="1:14" ht="14.45" x14ac:dyDescent="0.35">
      <c r="A14"/>
      <c r="B14"/>
      <c r="D14" s="16"/>
      <c r="E14" s="30"/>
      <c r="F14"/>
      <c r="G14"/>
      <c r="H14"/>
      <c r="K14"/>
      <c r="L14"/>
    </row>
    <row r="15" spans="1:14" ht="15.75" thickBot="1" x14ac:dyDescent="0.3">
      <c r="A15" s="7" t="s">
        <v>127</v>
      </c>
      <c r="B15" s="8"/>
      <c r="C15" s="9"/>
      <c r="D15" s="18"/>
      <c r="E15" s="34"/>
      <c r="F15" s="9"/>
      <c r="G15" s="9"/>
      <c r="H15" s="9"/>
      <c r="I15" s="9"/>
      <c r="J15" s="9"/>
      <c r="K15" s="9"/>
      <c r="L15" s="9"/>
      <c r="M15" s="9"/>
    </row>
    <row r="16" spans="1:14" ht="15" customHeight="1" thickBot="1" x14ac:dyDescent="0.3">
      <c r="A16" s="266" t="s">
        <v>16</v>
      </c>
      <c r="B16" s="266" t="s">
        <v>15</v>
      </c>
      <c r="C16" s="266" t="s">
        <v>13</v>
      </c>
      <c r="D16" s="268" t="s">
        <v>0</v>
      </c>
      <c r="E16" s="266" t="s">
        <v>57</v>
      </c>
      <c r="F16" s="266" t="s">
        <v>1</v>
      </c>
      <c r="G16" s="277" t="s">
        <v>3</v>
      </c>
      <c r="H16" s="270" t="s">
        <v>80</v>
      </c>
      <c r="I16" s="271"/>
      <c r="J16" s="272"/>
      <c r="K16" s="270" t="s">
        <v>82</v>
      </c>
      <c r="L16" s="273"/>
      <c r="M16" s="274"/>
      <c r="N16" s="275" t="s">
        <v>86</v>
      </c>
    </row>
    <row r="17" spans="1:14" ht="30.75" thickBot="1" x14ac:dyDescent="0.3">
      <c r="A17" s="267"/>
      <c r="B17" s="267"/>
      <c r="C17" s="267"/>
      <c r="D17" s="269"/>
      <c r="E17" s="267"/>
      <c r="F17" s="267"/>
      <c r="G17" s="278"/>
      <c r="H17" s="73" t="s">
        <v>18</v>
      </c>
      <c r="I17" s="40" t="s">
        <v>14</v>
      </c>
      <c r="J17" s="40" t="s">
        <v>81</v>
      </c>
      <c r="K17" s="40" t="s">
        <v>83</v>
      </c>
      <c r="L17" s="40" t="s">
        <v>84</v>
      </c>
      <c r="M17" s="41" t="s">
        <v>85</v>
      </c>
      <c r="N17" s="279"/>
    </row>
    <row r="18" spans="1:14" x14ac:dyDescent="0.25">
      <c r="A18" s="42"/>
      <c r="B18" s="50"/>
      <c r="C18" s="51" t="s">
        <v>40</v>
      </c>
      <c r="D18" s="35" t="s">
        <v>148</v>
      </c>
      <c r="E18" s="64" t="s">
        <v>130</v>
      </c>
      <c r="F18" s="64">
        <v>1</v>
      </c>
      <c r="G18" s="64" t="s">
        <v>3</v>
      </c>
      <c r="H18" s="64">
        <v>10</v>
      </c>
      <c r="I18" s="104">
        <v>0</v>
      </c>
      <c r="J18" s="104">
        <v>0</v>
      </c>
      <c r="K18" s="64">
        <v>0</v>
      </c>
      <c r="L18" s="64">
        <v>0</v>
      </c>
      <c r="M18" s="65">
        <v>150</v>
      </c>
      <c r="N18" s="106">
        <v>25</v>
      </c>
    </row>
    <row r="19" spans="1:14" ht="30" x14ac:dyDescent="0.25">
      <c r="A19" s="43"/>
      <c r="B19" s="13"/>
      <c r="C19" s="4" t="s">
        <v>40</v>
      </c>
      <c r="D19" s="17" t="s">
        <v>149</v>
      </c>
      <c r="E19" s="64" t="s">
        <v>130</v>
      </c>
      <c r="F19" s="66">
        <v>1</v>
      </c>
      <c r="G19" s="66" t="s">
        <v>3</v>
      </c>
      <c r="H19" s="66">
        <v>0</v>
      </c>
      <c r="I19" s="101">
        <v>0</v>
      </c>
      <c r="J19" s="101">
        <v>10</v>
      </c>
      <c r="K19" s="66">
        <v>10</v>
      </c>
      <c r="L19" s="66">
        <v>0</v>
      </c>
      <c r="M19" s="67">
        <v>50</v>
      </c>
      <c r="N19" s="102">
        <v>25</v>
      </c>
    </row>
    <row r="20" spans="1:14" ht="30" x14ac:dyDescent="0.25">
      <c r="A20" s="43"/>
      <c r="B20" s="13"/>
      <c r="C20" s="4" t="s">
        <v>40</v>
      </c>
      <c r="D20" s="17" t="s">
        <v>150</v>
      </c>
      <c r="E20" s="64" t="s">
        <v>37</v>
      </c>
      <c r="F20" s="66">
        <v>1</v>
      </c>
      <c r="G20" s="66" t="s">
        <v>3</v>
      </c>
      <c r="H20" s="66">
        <v>10</v>
      </c>
      <c r="I20" s="101">
        <v>0</v>
      </c>
      <c r="J20" s="101">
        <v>0</v>
      </c>
      <c r="K20" s="66">
        <v>10</v>
      </c>
      <c r="L20" s="66">
        <v>0</v>
      </c>
      <c r="M20" s="67">
        <v>50</v>
      </c>
      <c r="N20" s="102">
        <v>25</v>
      </c>
    </row>
    <row r="21" spans="1:14" x14ac:dyDescent="0.25">
      <c r="A21" s="77"/>
      <c r="B21" s="78"/>
      <c r="C21" s="4" t="s">
        <v>40</v>
      </c>
      <c r="D21" s="17" t="s">
        <v>151</v>
      </c>
      <c r="E21" s="64" t="s">
        <v>37</v>
      </c>
      <c r="F21" s="66">
        <v>1</v>
      </c>
      <c r="G21" s="66" t="s">
        <v>3</v>
      </c>
      <c r="H21" s="66">
        <v>10</v>
      </c>
      <c r="I21" s="129">
        <v>0</v>
      </c>
      <c r="J21" s="129">
        <v>0</v>
      </c>
      <c r="K21" s="127">
        <v>0</v>
      </c>
      <c r="L21" s="127">
        <v>0</v>
      </c>
      <c r="M21" s="130">
        <v>150</v>
      </c>
      <c r="N21" s="102">
        <v>25</v>
      </c>
    </row>
    <row r="22" spans="1:14" x14ac:dyDescent="0.25">
      <c r="A22" s="77"/>
      <c r="B22" s="78"/>
      <c r="C22" s="4" t="s">
        <v>40</v>
      </c>
      <c r="D22" s="17" t="s">
        <v>152</v>
      </c>
      <c r="E22" s="64" t="s">
        <v>37</v>
      </c>
      <c r="F22" s="66">
        <v>1</v>
      </c>
      <c r="G22" s="66" t="s">
        <v>3</v>
      </c>
      <c r="H22" s="66">
        <v>0</v>
      </c>
      <c r="I22" s="129">
        <v>0</v>
      </c>
      <c r="J22" s="129">
        <v>10</v>
      </c>
      <c r="K22" s="127">
        <v>0</v>
      </c>
      <c r="L22" s="127">
        <v>0</v>
      </c>
      <c r="M22" s="130">
        <v>150</v>
      </c>
      <c r="N22" s="102">
        <v>25</v>
      </c>
    </row>
    <row r="23" spans="1:14" ht="30" thickBot="1" x14ac:dyDescent="0.3">
      <c r="A23" s="113"/>
      <c r="B23" s="114"/>
      <c r="C23" s="115" t="s">
        <v>40</v>
      </c>
      <c r="D23" s="116" t="s">
        <v>153</v>
      </c>
      <c r="E23" s="152" t="s">
        <v>130</v>
      </c>
      <c r="F23" s="152">
        <v>1</v>
      </c>
      <c r="G23" s="152" t="s">
        <v>3</v>
      </c>
      <c r="H23" s="152">
        <v>10</v>
      </c>
      <c r="I23" s="154">
        <v>0</v>
      </c>
      <c r="J23" s="154">
        <v>0</v>
      </c>
      <c r="K23" s="152">
        <v>0</v>
      </c>
      <c r="L23" s="152">
        <v>0</v>
      </c>
      <c r="M23" s="155">
        <v>150</v>
      </c>
      <c r="N23" s="156">
        <v>25</v>
      </c>
    </row>
    <row r="24" spans="1:14" ht="14.45" hidden="1" customHeight="1" x14ac:dyDescent="0.35">
      <c r="A24" s="170"/>
      <c r="B24" s="171"/>
      <c r="C24" s="124" t="s">
        <v>28</v>
      </c>
      <c r="D24" s="172" t="s">
        <v>75</v>
      </c>
      <c r="E24" s="51" t="s">
        <v>38</v>
      </c>
      <c r="F24" s="51">
        <v>1</v>
      </c>
      <c r="G24" s="124" t="s">
        <v>3</v>
      </c>
      <c r="H24" s="183">
        <v>10</v>
      </c>
      <c r="I24" s="184"/>
      <c r="J24" s="184"/>
      <c r="K24" s="185"/>
      <c r="L24" s="124"/>
      <c r="M24" s="186"/>
      <c r="N24" s="131"/>
    </row>
    <row r="25" spans="1:14" ht="14.45" hidden="1" customHeight="1" x14ac:dyDescent="0.35">
      <c r="A25" s="77"/>
      <c r="B25" s="78"/>
      <c r="C25" s="91" t="s">
        <v>28</v>
      </c>
      <c r="D25" s="92" t="s">
        <v>76</v>
      </c>
      <c r="E25" s="51" t="s">
        <v>38</v>
      </c>
      <c r="F25" s="4">
        <v>1</v>
      </c>
      <c r="G25" s="91" t="s">
        <v>3</v>
      </c>
      <c r="H25" s="97">
        <v>10</v>
      </c>
      <c r="I25" s="94"/>
      <c r="J25" s="94"/>
      <c r="K25" s="93"/>
      <c r="L25" s="91"/>
      <c r="M25" s="95"/>
      <c r="N25" s="75"/>
    </row>
    <row r="26" spans="1:14" ht="14.45" hidden="1" customHeight="1" x14ac:dyDescent="0.35">
      <c r="A26" s="77"/>
      <c r="B26" s="78"/>
      <c r="C26" s="79" t="s">
        <v>28</v>
      </c>
      <c r="D26" s="80" t="s">
        <v>77</v>
      </c>
      <c r="E26" s="81" t="s">
        <v>62</v>
      </c>
      <c r="F26" s="81">
        <v>1</v>
      </c>
      <c r="G26" s="79" t="s">
        <v>3</v>
      </c>
      <c r="H26" s="79">
        <v>10</v>
      </c>
      <c r="I26" s="79"/>
      <c r="J26" s="79"/>
      <c r="K26" s="79"/>
      <c r="L26" s="79"/>
      <c r="M26" s="82"/>
      <c r="N26" s="75"/>
    </row>
    <row r="27" spans="1:14" ht="15" hidden="1" customHeight="1" thickBot="1" x14ac:dyDescent="0.4">
      <c r="A27" s="83"/>
      <c r="B27" s="84"/>
      <c r="C27" s="85" t="s">
        <v>28</v>
      </c>
      <c r="D27" s="96" t="s">
        <v>78</v>
      </c>
      <c r="E27" s="86" t="s">
        <v>37</v>
      </c>
      <c r="F27" s="85">
        <v>1</v>
      </c>
      <c r="G27" s="85" t="s">
        <v>3</v>
      </c>
      <c r="H27" s="85">
        <v>10</v>
      </c>
      <c r="I27" s="87"/>
      <c r="J27" s="87"/>
      <c r="K27" s="88"/>
      <c r="L27" s="85"/>
      <c r="M27" s="90"/>
      <c r="N27" s="89"/>
    </row>
    <row r="28" spans="1:14" ht="14.45" hidden="1" customHeight="1" x14ac:dyDescent="0.35">
      <c r="A28" s="24"/>
      <c r="B28" s="14"/>
      <c r="C28" s="14"/>
      <c r="D28" s="16"/>
      <c r="E28" s="30"/>
      <c r="F28"/>
      <c r="G28"/>
      <c r="H28"/>
      <c r="K28"/>
      <c r="L28"/>
    </row>
    <row r="29" spans="1:14" ht="14.45" hidden="1" customHeight="1" x14ac:dyDescent="0.35">
      <c r="A29" s="7" t="s">
        <v>87</v>
      </c>
      <c r="B29" s="8"/>
      <c r="C29" s="9"/>
      <c r="D29" s="18"/>
      <c r="E29" s="34"/>
      <c r="F29" s="9"/>
      <c r="G29" s="9"/>
      <c r="H29" s="9"/>
      <c r="I29" s="9"/>
      <c r="J29" s="9"/>
      <c r="K29" s="9"/>
      <c r="L29" s="9"/>
      <c r="M29" s="9"/>
    </row>
    <row r="30" spans="1:14" ht="15" hidden="1" customHeight="1" thickBot="1" x14ac:dyDescent="0.4">
      <c r="A30" s="266" t="s">
        <v>16</v>
      </c>
      <c r="B30" s="266" t="s">
        <v>15</v>
      </c>
      <c r="C30" s="266" t="s">
        <v>13</v>
      </c>
      <c r="D30" s="268" t="s">
        <v>0</v>
      </c>
      <c r="E30" s="266" t="s">
        <v>57</v>
      </c>
      <c r="F30" s="266" t="s">
        <v>1</v>
      </c>
      <c r="G30" s="277" t="s">
        <v>3</v>
      </c>
      <c r="H30" s="270" t="s">
        <v>80</v>
      </c>
      <c r="I30" s="271"/>
      <c r="J30" s="272"/>
      <c r="K30" s="270" t="s">
        <v>82</v>
      </c>
      <c r="L30" s="273"/>
      <c r="M30" s="274"/>
      <c r="N30" s="275" t="s">
        <v>86</v>
      </c>
    </row>
    <row r="31" spans="1:14" ht="29.45" hidden="1" customHeight="1" thickBot="1" x14ac:dyDescent="0.4">
      <c r="A31" s="267"/>
      <c r="B31" s="267"/>
      <c r="C31" s="267"/>
      <c r="D31" s="269"/>
      <c r="E31" s="267"/>
      <c r="F31" s="267"/>
      <c r="G31" s="278"/>
      <c r="H31" s="73" t="s">
        <v>18</v>
      </c>
      <c r="I31" s="40" t="s">
        <v>14</v>
      </c>
      <c r="J31" s="40" t="s">
        <v>81</v>
      </c>
      <c r="K31" s="40" t="s">
        <v>83</v>
      </c>
      <c r="L31" s="40" t="s">
        <v>84</v>
      </c>
      <c r="M31" s="41" t="s">
        <v>85</v>
      </c>
      <c r="N31" s="279"/>
    </row>
    <row r="32" spans="1:14" ht="14.45" hidden="1" customHeight="1" x14ac:dyDescent="0.35">
      <c r="A32" s="42"/>
      <c r="B32" s="50"/>
      <c r="C32" s="51" t="s">
        <v>28</v>
      </c>
      <c r="D32" s="35" t="s">
        <v>96</v>
      </c>
      <c r="E32" s="51"/>
      <c r="F32" s="51">
        <v>1</v>
      </c>
      <c r="G32" s="51" t="s">
        <v>3</v>
      </c>
      <c r="H32" s="52">
        <v>10</v>
      </c>
      <c r="I32" s="63">
        <v>0</v>
      </c>
      <c r="J32" s="63">
        <v>0</v>
      </c>
      <c r="K32" s="36">
        <v>0</v>
      </c>
      <c r="L32" s="51">
        <v>0</v>
      </c>
      <c r="M32" s="53">
        <v>0</v>
      </c>
      <c r="N32" s="74"/>
    </row>
    <row r="33" spans="1:14" ht="14.45" hidden="1" customHeight="1" x14ac:dyDescent="0.35">
      <c r="A33" s="43"/>
      <c r="B33" s="13"/>
      <c r="C33" s="4" t="s">
        <v>28</v>
      </c>
      <c r="D33" s="35" t="s">
        <v>97</v>
      </c>
      <c r="E33" s="51"/>
      <c r="F33" s="4">
        <v>1</v>
      </c>
      <c r="G33" s="4" t="s">
        <v>3</v>
      </c>
      <c r="H33" s="22">
        <v>10</v>
      </c>
      <c r="I33" s="62">
        <v>0</v>
      </c>
      <c r="J33" s="62">
        <v>0</v>
      </c>
      <c r="K33" s="5">
        <v>0</v>
      </c>
      <c r="L33" s="4">
        <v>0</v>
      </c>
      <c r="M33" s="45">
        <v>0</v>
      </c>
      <c r="N33" s="75"/>
    </row>
    <row r="34" spans="1:14" ht="14.45" hidden="1" customHeight="1" x14ac:dyDescent="0.35">
      <c r="A34" s="43"/>
      <c r="B34" s="13"/>
      <c r="C34" s="4" t="s">
        <v>28</v>
      </c>
      <c r="D34" s="35" t="s">
        <v>98</v>
      </c>
      <c r="E34" s="51"/>
      <c r="F34" s="4">
        <v>1</v>
      </c>
      <c r="G34" s="4" t="s">
        <v>3</v>
      </c>
      <c r="H34" s="22">
        <v>10</v>
      </c>
      <c r="I34" s="62">
        <v>0</v>
      </c>
      <c r="J34" s="62">
        <v>0</v>
      </c>
      <c r="K34" s="5">
        <v>0</v>
      </c>
      <c r="L34" s="4">
        <v>0</v>
      </c>
      <c r="M34" s="45">
        <v>0</v>
      </c>
      <c r="N34" s="75"/>
    </row>
    <row r="35" spans="1:14" ht="14.45" hidden="1" customHeight="1" x14ac:dyDescent="0.35">
      <c r="A35" s="43"/>
      <c r="B35" s="13"/>
      <c r="C35" s="4" t="s">
        <v>28</v>
      </c>
      <c r="D35" s="35" t="s">
        <v>99</v>
      </c>
      <c r="E35" s="51"/>
      <c r="F35" s="4">
        <v>1</v>
      </c>
      <c r="G35" s="4" t="s">
        <v>3</v>
      </c>
      <c r="H35" s="22">
        <v>10</v>
      </c>
      <c r="I35" s="62">
        <v>0</v>
      </c>
      <c r="J35" s="62">
        <v>0</v>
      </c>
      <c r="K35" s="5">
        <v>0</v>
      </c>
      <c r="L35" s="4">
        <v>0</v>
      </c>
      <c r="M35" s="45">
        <v>0</v>
      </c>
      <c r="N35" s="75"/>
    </row>
    <row r="36" spans="1:14" ht="14.45" hidden="1" customHeight="1" x14ac:dyDescent="0.35">
      <c r="A36" s="43"/>
      <c r="B36" s="13"/>
      <c r="C36" s="4" t="s">
        <v>28</v>
      </c>
      <c r="D36" s="35" t="s">
        <v>100</v>
      </c>
      <c r="E36" s="4"/>
      <c r="F36" s="4">
        <v>1</v>
      </c>
      <c r="G36" s="4" t="s">
        <v>3</v>
      </c>
      <c r="H36" s="4">
        <v>10</v>
      </c>
      <c r="I36" s="62">
        <v>0</v>
      </c>
      <c r="J36" s="62">
        <v>0</v>
      </c>
      <c r="K36" s="4">
        <v>0</v>
      </c>
      <c r="L36" s="5">
        <v>0</v>
      </c>
      <c r="M36" s="46">
        <v>0</v>
      </c>
      <c r="N36" s="75"/>
    </row>
    <row r="37" spans="1:14" ht="14.45" hidden="1" customHeight="1" x14ac:dyDescent="0.35">
      <c r="A37"/>
      <c r="B37"/>
      <c r="D37" s="16"/>
      <c r="E37" s="30"/>
      <c r="F37"/>
      <c r="G37"/>
      <c r="H37"/>
      <c r="K37"/>
      <c r="L37"/>
    </row>
    <row r="38" spans="1:14" ht="14.45" hidden="1" customHeight="1" x14ac:dyDescent="0.35">
      <c r="A38"/>
      <c r="B38"/>
      <c r="F38"/>
      <c r="G38"/>
      <c r="H38"/>
      <c r="I38"/>
      <c r="J38"/>
      <c r="K38"/>
      <c r="L38"/>
    </row>
    <row r="39" spans="1:14" ht="14.45" hidden="1" customHeight="1" x14ac:dyDescent="0.35">
      <c r="A39"/>
      <c r="B39"/>
      <c r="F39"/>
      <c r="G39"/>
      <c r="H39"/>
      <c r="I39"/>
      <c r="J39"/>
      <c r="K39"/>
      <c r="L39"/>
    </row>
    <row r="40" spans="1:14" ht="14.45" hidden="1" customHeight="1" x14ac:dyDescent="0.35">
      <c r="A40"/>
      <c r="B40"/>
      <c r="F40"/>
      <c r="G40"/>
      <c r="H40"/>
      <c r="I40"/>
      <c r="J40"/>
      <c r="K40"/>
      <c r="L40"/>
    </row>
    <row r="41" spans="1:14" ht="14.45" hidden="1" x14ac:dyDescent="0.35">
      <c r="A41" s="16" t="s">
        <v>41</v>
      </c>
    </row>
    <row r="42" spans="1:14" ht="14.45" hidden="1" x14ac:dyDescent="0.35">
      <c r="A42" s="16" t="s">
        <v>42</v>
      </c>
    </row>
    <row r="44" spans="1:14" ht="15.75" thickBot="1" x14ac:dyDescent="0.3">
      <c r="A44" s="7" t="s">
        <v>128</v>
      </c>
      <c r="B44" s="8"/>
      <c r="C44" s="9"/>
      <c r="D44" s="18"/>
      <c r="E44" s="34"/>
      <c r="F44" s="9"/>
      <c r="G44" s="9"/>
      <c r="H44" s="9"/>
      <c r="I44" s="9"/>
      <c r="J44" s="9"/>
      <c r="K44" s="9"/>
      <c r="L44" s="9"/>
      <c r="M44" s="9"/>
    </row>
    <row r="45" spans="1:14" ht="15.75" thickBot="1" x14ac:dyDescent="0.3">
      <c r="A45" s="266" t="s">
        <v>16</v>
      </c>
      <c r="B45" s="266" t="s">
        <v>15</v>
      </c>
      <c r="C45" s="266" t="s">
        <v>13</v>
      </c>
      <c r="D45" s="268" t="s">
        <v>0</v>
      </c>
      <c r="E45" s="266" t="s">
        <v>57</v>
      </c>
      <c r="F45" s="266" t="s">
        <v>1</v>
      </c>
      <c r="G45" s="277" t="s">
        <v>3</v>
      </c>
      <c r="H45" s="270" t="s">
        <v>80</v>
      </c>
      <c r="I45" s="271"/>
      <c r="J45" s="272"/>
      <c r="K45" s="270" t="s">
        <v>82</v>
      </c>
      <c r="L45" s="273"/>
      <c r="M45" s="274"/>
      <c r="N45" s="275" t="s">
        <v>86</v>
      </c>
    </row>
    <row r="46" spans="1:14" ht="30.75" thickBot="1" x14ac:dyDescent="0.3">
      <c r="A46" s="267"/>
      <c r="B46" s="267"/>
      <c r="C46" s="267"/>
      <c r="D46" s="269"/>
      <c r="E46" s="267"/>
      <c r="F46" s="267"/>
      <c r="G46" s="278"/>
      <c r="H46" s="73" t="s">
        <v>18</v>
      </c>
      <c r="I46" s="40" t="s">
        <v>14</v>
      </c>
      <c r="J46" s="40" t="s">
        <v>81</v>
      </c>
      <c r="K46" s="40" t="s">
        <v>83</v>
      </c>
      <c r="L46" s="40" t="s">
        <v>84</v>
      </c>
      <c r="M46" s="41" t="s">
        <v>85</v>
      </c>
      <c r="N46" s="279"/>
    </row>
    <row r="47" spans="1:14" x14ac:dyDescent="0.25">
      <c r="A47" s="42"/>
      <c r="B47" s="50"/>
      <c r="C47" s="51" t="s">
        <v>40</v>
      </c>
      <c r="D47" s="35" t="s">
        <v>154</v>
      </c>
      <c r="E47" s="51"/>
      <c r="F47" s="51">
        <v>1</v>
      </c>
      <c r="G47" s="51" t="s">
        <v>3</v>
      </c>
      <c r="H47" s="64">
        <v>10</v>
      </c>
      <c r="I47" s="104">
        <v>0</v>
      </c>
      <c r="J47" s="104">
        <v>0</v>
      </c>
      <c r="K47" s="64">
        <v>0</v>
      </c>
      <c r="L47" s="64">
        <v>15</v>
      </c>
      <c r="M47" s="65">
        <v>0</v>
      </c>
      <c r="N47" s="106">
        <v>25</v>
      </c>
    </row>
    <row r="48" spans="1:14" x14ac:dyDescent="0.25">
      <c r="A48" s="43"/>
      <c r="B48" s="13"/>
      <c r="C48" s="4" t="s">
        <v>40</v>
      </c>
      <c r="D48" s="35" t="s">
        <v>155</v>
      </c>
      <c r="E48" s="51"/>
      <c r="F48" s="4">
        <v>1</v>
      </c>
      <c r="G48" s="4" t="s">
        <v>3</v>
      </c>
      <c r="H48" s="66">
        <v>10</v>
      </c>
      <c r="I48" s="101">
        <v>0</v>
      </c>
      <c r="J48" s="101">
        <v>0</v>
      </c>
      <c r="K48" s="66">
        <v>0</v>
      </c>
      <c r="L48" s="66">
        <v>0</v>
      </c>
      <c r="M48" s="67">
        <v>150</v>
      </c>
      <c r="N48" s="102">
        <v>25</v>
      </c>
    </row>
    <row r="49" spans="1:14" x14ac:dyDescent="0.25">
      <c r="A49" s="43"/>
      <c r="B49" s="13"/>
      <c r="C49" s="4" t="s">
        <v>40</v>
      </c>
      <c r="D49" s="35" t="s">
        <v>156</v>
      </c>
      <c r="E49" s="51"/>
      <c r="F49" s="4">
        <v>1</v>
      </c>
      <c r="G49" s="4" t="s">
        <v>3</v>
      </c>
      <c r="H49" s="66">
        <v>10</v>
      </c>
      <c r="I49" s="101">
        <v>0</v>
      </c>
      <c r="J49" s="101">
        <v>0</v>
      </c>
      <c r="K49" s="66">
        <v>15</v>
      </c>
      <c r="L49" s="66">
        <v>0</v>
      </c>
      <c r="M49" s="67">
        <v>0</v>
      </c>
      <c r="N49" s="102">
        <v>25</v>
      </c>
    </row>
    <row r="50" spans="1:14" x14ac:dyDescent="0.25">
      <c r="A50" s="43"/>
      <c r="B50" s="13"/>
      <c r="C50" s="4" t="s">
        <v>40</v>
      </c>
      <c r="D50" s="35" t="s">
        <v>157</v>
      </c>
      <c r="E50" s="51"/>
      <c r="F50" s="4">
        <v>1</v>
      </c>
      <c r="G50" s="4" t="s">
        <v>3</v>
      </c>
      <c r="H50" s="66">
        <v>0</v>
      </c>
      <c r="I50" s="101">
        <v>0</v>
      </c>
      <c r="J50" s="101">
        <v>10</v>
      </c>
      <c r="K50" s="66">
        <v>0</v>
      </c>
      <c r="L50" s="66">
        <v>0</v>
      </c>
      <c r="M50" s="67">
        <v>150</v>
      </c>
      <c r="N50" s="102">
        <v>25</v>
      </c>
    </row>
    <row r="51" spans="1:14" ht="15.75" thickBot="1" x14ac:dyDescent="0.3">
      <c r="A51" s="113"/>
      <c r="B51" s="114"/>
      <c r="C51" s="115" t="s">
        <v>40</v>
      </c>
      <c r="D51" s="116" t="s">
        <v>158</v>
      </c>
      <c r="E51" s="115"/>
      <c r="F51" s="115">
        <v>1</v>
      </c>
      <c r="G51" s="115" t="s">
        <v>3</v>
      </c>
      <c r="H51" s="152">
        <v>0</v>
      </c>
      <c r="I51" s="154">
        <v>0</v>
      </c>
      <c r="J51" s="154">
        <v>10</v>
      </c>
      <c r="K51" s="152">
        <v>10</v>
      </c>
      <c r="L51" s="152">
        <v>0</v>
      </c>
      <c r="M51" s="155">
        <v>50</v>
      </c>
      <c r="N51" s="156">
        <v>25</v>
      </c>
    </row>
    <row r="52" spans="1:14" ht="14.45" x14ac:dyDescent="0.35">
      <c r="A52"/>
      <c r="B52"/>
      <c r="D52" s="16"/>
      <c r="E52" s="30"/>
      <c r="F52"/>
      <c r="G52"/>
      <c r="H52"/>
      <c r="K52"/>
      <c r="L52"/>
    </row>
    <row r="53" spans="1:14" ht="14.45" x14ac:dyDescent="0.35">
      <c r="A53"/>
      <c r="B53"/>
      <c r="F53"/>
      <c r="G53"/>
      <c r="H53"/>
      <c r="I53"/>
      <c r="J53"/>
      <c r="K53"/>
      <c r="L53"/>
    </row>
  </sheetData>
  <mergeCells count="40">
    <mergeCell ref="A45:A46"/>
    <mergeCell ref="B45:B46"/>
    <mergeCell ref="C45:C46"/>
    <mergeCell ref="D45:D46"/>
    <mergeCell ref="E45:E46"/>
    <mergeCell ref="F45:F46"/>
    <mergeCell ref="G16:G17"/>
    <mergeCell ref="H16:J16"/>
    <mergeCell ref="K16:M16"/>
    <mergeCell ref="N16:N17"/>
    <mergeCell ref="F30:F31"/>
    <mergeCell ref="G45:G46"/>
    <mergeCell ref="H45:J45"/>
    <mergeCell ref="K45:M45"/>
    <mergeCell ref="N45:N46"/>
    <mergeCell ref="G30:G31"/>
    <mergeCell ref="H30:J30"/>
    <mergeCell ref="K30:M30"/>
    <mergeCell ref="N30:N31"/>
    <mergeCell ref="A30:A31"/>
    <mergeCell ref="B30:B31"/>
    <mergeCell ref="C30:C31"/>
    <mergeCell ref="D30:D31"/>
    <mergeCell ref="E30:E31"/>
    <mergeCell ref="G7:G8"/>
    <mergeCell ref="H7:J7"/>
    <mergeCell ref="K7:M7"/>
    <mergeCell ref="N7:N8"/>
    <mergeCell ref="A16:A17"/>
    <mergeCell ref="B16:B17"/>
    <mergeCell ref="C16:C17"/>
    <mergeCell ref="D16:D17"/>
    <mergeCell ref="E16:E17"/>
    <mergeCell ref="F16:F17"/>
    <mergeCell ref="A7:A8"/>
    <mergeCell ref="B7:B8"/>
    <mergeCell ref="C7:C8"/>
    <mergeCell ref="D7:D8"/>
    <mergeCell ref="E7:E8"/>
    <mergeCell ref="F7:F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60"/>
  <sheetViews>
    <sheetView topLeftCell="A7" zoomScaleNormal="100" workbookViewId="0">
      <selection activeCell="D16" sqref="D16"/>
    </sheetView>
  </sheetViews>
  <sheetFormatPr defaultRowHeight="15" x14ac:dyDescent="0.25"/>
  <cols>
    <col min="1" max="1" width="7.140625" customWidth="1"/>
    <col min="2" max="2" width="8.42578125" bestFit="1" customWidth="1"/>
    <col min="3" max="3" width="7.85546875" bestFit="1" customWidth="1"/>
    <col min="4" max="4" width="39.42578125" style="16" customWidth="1"/>
    <col min="5" max="5" width="25.7109375" style="3" customWidth="1"/>
    <col min="6" max="6" width="5.5703125" customWidth="1"/>
    <col min="7" max="7" width="5" bestFit="1" customWidth="1"/>
    <col min="8" max="8" width="10.140625" bestFit="1" customWidth="1"/>
    <col min="9" max="10" width="9.85546875" customWidth="1"/>
    <col min="11" max="13" width="9.5703125" customWidth="1"/>
    <col min="17" max="17" width="7.85546875" bestFit="1" customWidth="1"/>
    <col min="18" max="18" width="19.5703125" style="16" bestFit="1" customWidth="1"/>
    <col min="22" max="22" width="10.140625" bestFit="1" customWidth="1"/>
    <col min="24" max="24" width="10.5703125" customWidth="1"/>
    <col min="25" max="26" width="11.5703125" bestFit="1" customWidth="1"/>
    <col min="27" max="27" width="10.85546875" bestFit="1" customWidth="1"/>
  </cols>
  <sheetData>
    <row r="1" spans="1:18" ht="15.75" x14ac:dyDescent="0.25">
      <c r="A1" s="6" t="s">
        <v>246</v>
      </c>
      <c r="B1" s="27"/>
      <c r="E1" s="30"/>
      <c r="I1" s="3"/>
      <c r="J1" s="3"/>
    </row>
    <row r="2" spans="1:18" x14ac:dyDescent="0.25">
      <c r="A2" s="24" t="s">
        <v>79</v>
      </c>
      <c r="E2" s="30"/>
      <c r="I2" s="3"/>
      <c r="J2" s="3"/>
    </row>
    <row r="3" spans="1:18" x14ac:dyDescent="0.25">
      <c r="A3" s="24" t="s">
        <v>105</v>
      </c>
      <c r="E3" s="30"/>
      <c r="I3" s="3"/>
      <c r="J3" s="3"/>
    </row>
    <row r="4" spans="1:18" x14ac:dyDescent="0.25">
      <c r="A4" s="24" t="s">
        <v>106</v>
      </c>
      <c r="E4" s="30"/>
      <c r="I4" s="3"/>
      <c r="J4" s="3"/>
    </row>
    <row r="5" spans="1:18" x14ac:dyDescent="0.25">
      <c r="A5" s="25" t="s">
        <v>247</v>
      </c>
      <c r="E5" s="30"/>
      <c r="I5" s="3"/>
      <c r="J5" s="3"/>
    </row>
    <row r="6" spans="1:18" x14ac:dyDescent="0.25">
      <c r="A6" s="25" t="s">
        <v>248</v>
      </c>
      <c r="E6" s="30"/>
      <c r="I6" s="3"/>
      <c r="J6" s="3"/>
    </row>
    <row r="7" spans="1:18" ht="14.45" x14ac:dyDescent="0.35">
      <c r="A7" s="26"/>
      <c r="E7" s="30"/>
      <c r="I7" s="3"/>
      <c r="J7" s="3"/>
    </row>
    <row r="8" spans="1:18" ht="15.75" thickBot="1" x14ac:dyDescent="0.3">
      <c r="A8" s="33" t="s">
        <v>126</v>
      </c>
      <c r="E8" s="30"/>
      <c r="I8" s="3"/>
      <c r="J8" s="3"/>
    </row>
    <row r="9" spans="1:18" ht="15" customHeight="1" thickBot="1" x14ac:dyDescent="0.3">
      <c r="A9" s="266" t="s">
        <v>16</v>
      </c>
      <c r="B9" s="266" t="s">
        <v>15</v>
      </c>
      <c r="C9" s="266" t="s">
        <v>13</v>
      </c>
      <c r="D9" s="266" t="s">
        <v>0</v>
      </c>
      <c r="E9" s="266" t="s">
        <v>57</v>
      </c>
      <c r="F9" s="266" t="s">
        <v>1</v>
      </c>
      <c r="G9" s="266" t="s">
        <v>3</v>
      </c>
      <c r="H9" s="270" t="s">
        <v>80</v>
      </c>
      <c r="I9" s="271"/>
      <c r="J9" s="272"/>
      <c r="K9" s="270" t="s">
        <v>82</v>
      </c>
      <c r="L9" s="273"/>
      <c r="M9" s="274"/>
      <c r="N9" s="275" t="s">
        <v>86</v>
      </c>
    </row>
    <row r="10" spans="1:18" ht="30.75" thickBot="1" x14ac:dyDescent="0.3">
      <c r="A10" s="267"/>
      <c r="B10" s="267"/>
      <c r="C10" s="267"/>
      <c r="D10" s="267"/>
      <c r="E10" s="267"/>
      <c r="F10" s="267"/>
      <c r="G10" s="267"/>
      <c r="H10" s="73" t="s">
        <v>18</v>
      </c>
      <c r="I10" s="40" t="s">
        <v>14</v>
      </c>
      <c r="J10" s="40" t="s">
        <v>81</v>
      </c>
      <c r="K10" s="40" t="s">
        <v>83</v>
      </c>
      <c r="L10" s="40" t="s">
        <v>84</v>
      </c>
      <c r="M10" s="41" t="s">
        <v>85</v>
      </c>
      <c r="N10" s="276"/>
    </row>
    <row r="11" spans="1:18" x14ac:dyDescent="0.25">
      <c r="A11" s="103">
        <v>1</v>
      </c>
      <c r="B11" s="104">
        <v>1</v>
      </c>
      <c r="C11" s="64" t="s">
        <v>33</v>
      </c>
      <c r="D11" s="105" t="s">
        <v>234</v>
      </c>
      <c r="E11" s="64" t="s">
        <v>111</v>
      </c>
      <c r="F11" s="64">
        <v>3</v>
      </c>
      <c r="G11" s="64" t="s">
        <v>3</v>
      </c>
      <c r="H11" s="64">
        <v>10</v>
      </c>
      <c r="I11" s="104">
        <v>0</v>
      </c>
      <c r="J11" s="104">
        <v>0</v>
      </c>
      <c r="K11" s="66">
        <v>20</v>
      </c>
      <c r="L11" s="66">
        <v>30</v>
      </c>
      <c r="M11" s="67">
        <v>150</v>
      </c>
      <c r="N11" s="102">
        <v>75</v>
      </c>
    </row>
    <row r="12" spans="1:18" x14ac:dyDescent="0.25">
      <c r="A12" s="98">
        <v>1</v>
      </c>
      <c r="B12" s="99">
        <v>2</v>
      </c>
      <c r="C12" s="66" t="s">
        <v>33</v>
      </c>
      <c r="D12" s="105" t="s">
        <v>235</v>
      </c>
      <c r="E12" s="64" t="s">
        <v>111</v>
      </c>
      <c r="F12" s="66">
        <v>3</v>
      </c>
      <c r="G12" s="66" t="s">
        <v>3</v>
      </c>
      <c r="H12" s="66">
        <v>10</v>
      </c>
      <c r="I12" s="101">
        <v>0</v>
      </c>
      <c r="J12" s="101">
        <v>0</v>
      </c>
      <c r="K12" s="66">
        <v>20</v>
      </c>
      <c r="L12" s="66">
        <v>30</v>
      </c>
      <c r="M12" s="67">
        <v>150</v>
      </c>
      <c r="N12" s="102">
        <v>75</v>
      </c>
    </row>
    <row r="13" spans="1:18" x14ac:dyDescent="0.25">
      <c r="A13" s="98">
        <v>2</v>
      </c>
      <c r="B13" s="99">
        <v>3</v>
      </c>
      <c r="C13" s="66" t="s">
        <v>33</v>
      </c>
      <c r="D13" s="100" t="s">
        <v>129</v>
      </c>
      <c r="E13" s="64" t="s">
        <v>48</v>
      </c>
      <c r="F13" s="66">
        <v>6</v>
      </c>
      <c r="G13" s="66" t="s">
        <v>12</v>
      </c>
      <c r="H13" s="66">
        <v>20</v>
      </c>
      <c r="I13" s="101">
        <v>33</v>
      </c>
      <c r="J13" s="101">
        <v>10</v>
      </c>
      <c r="K13" s="66">
        <v>20</v>
      </c>
      <c r="L13" s="66">
        <v>32</v>
      </c>
      <c r="M13" s="67">
        <v>350</v>
      </c>
      <c r="N13" s="102">
        <v>150</v>
      </c>
    </row>
    <row r="14" spans="1:18" s="72" customFormat="1" ht="14.45" x14ac:dyDescent="0.35">
      <c r="A14" s="98">
        <v>2</v>
      </c>
      <c r="B14" s="99">
        <v>4</v>
      </c>
      <c r="C14" s="66" t="s">
        <v>33</v>
      </c>
      <c r="D14" s="100" t="s">
        <v>132</v>
      </c>
      <c r="E14" s="66" t="s">
        <v>48</v>
      </c>
      <c r="F14" s="66">
        <v>3</v>
      </c>
      <c r="G14" s="66" t="s">
        <v>3</v>
      </c>
      <c r="H14" s="66">
        <v>10</v>
      </c>
      <c r="I14" s="101">
        <v>0</v>
      </c>
      <c r="J14" s="101">
        <v>0</v>
      </c>
      <c r="K14" s="66">
        <v>10</v>
      </c>
      <c r="L14" s="66">
        <v>30</v>
      </c>
      <c r="M14" s="67">
        <v>250</v>
      </c>
      <c r="N14" s="102">
        <v>75</v>
      </c>
      <c r="R14" s="143"/>
    </row>
    <row r="15" spans="1:18" s="72" customFormat="1" x14ac:dyDescent="0.25">
      <c r="A15" s="98">
        <v>3</v>
      </c>
      <c r="B15" s="99">
        <v>5</v>
      </c>
      <c r="C15" s="66" t="s">
        <v>33</v>
      </c>
      <c r="D15" s="100" t="s">
        <v>181</v>
      </c>
      <c r="E15" s="66" t="s">
        <v>47</v>
      </c>
      <c r="F15" s="66">
        <v>6</v>
      </c>
      <c r="G15" s="66" t="s">
        <v>12</v>
      </c>
      <c r="H15" s="66">
        <v>20</v>
      </c>
      <c r="I15" s="101">
        <v>18</v>
      </c>
      <c r="J15" s="101">
        <v>0</v>
      </c>
      <c r="K15" s="66">
        <v>30</v>
      </c>
      <c r="L15" s="66">
        <v>52</v>
      </c>
      <c r="M15" s="67">
        <v>300</v>
      </c>
      <c r="N15" s="102">
        <v>150</v>
      </c>
      <c r="R15" s="143"/>
    </row>
    <row r="16" spans="1:18" x14ac:dyDescent="0.25">
      <c r="A16" s="98">
        <v>3</v>
      </c>
      <c r="B16" s="99">
        <v>6</v>
      </c>
      <c r="C16" s="66" t="s">
        <v>33</v>
      </c>
      <c r="D16" s="100" t="s">
        <v>190</v>
      </c>
      <c r="E16" s="66" t="s">
        <v>48</v>
      </c>
      <c r="F16" s="66">
        <v>6</v>
      </c>
      <c r="G16" s="66" t="s">
        <v>12</v>
      </c>
      <c r="H16" s="66">
        <v>15</v>
      </c>
      <c r="I16" s="101">
        <v>0</v>
      </c>
      <c r="J16" s="101">
        <v>0</v>
      </c>
      <c r="K16" s="66">
        <v>30</v>
      </c>
      <c r="L16" s="66">
        <v>65</v>
      </c>
      <c r="M16" s="67">
        <v>400</v>
      </c>
      <c r="N16" s="102">
        <v>150</v>
      </c>
    </row>
    <row r="17" spans="1:18" s="72" customFormat="1" ht="14.45" customHeight="1" x14ac:dyDescent="0.25">
      <c r="A17" s="231">
        <v>3</v>
      </c>
      <c r="B17" s="232">
        <v>6</v>
      </c>
      <c r="C17" s="214" t="s">
        <v>33</v>
      </c>
      <c r="D17" s="218" t="s">
        <v>199</v>
      </c>
      <c r="E17" s="223" t="s">
        <v>48</v>
      </c>
      <c r="F17" s="214">
        <v>1</v>
      </c>
      <c r="G17" s="214" t="s">
        <v>3</v>
      </c>
      <c r="H17" s="214">
        <v>0</v>
      </c>
      <c r="I17" s="219">
        <v>0</v>
      </c>
      <c r="J17" s="219">
        <v>0</v>
      </c>
      <c r="K17" s="214">
        <v>0</v>
      </c>
      <c r="L17" s="214">
        <v>25</v>
      </c>
      <c r="M17" s="220">
        <v>0</v>
      </c>
      <c r="N17" s="221">
        <v>25</v>
      </c>
      <c r="R17" s="143"/>
    </row>
    <row r="18" spans="1:18" s="72" customFormat="1" x14ac:dyDescent="0.25">
      <c r="A18" s="231">
        <v>3</v>
      </c>
      <c r="B18" s="232">
        <v>6</v>
      </c>
      <c r="C18" s="214" t="s">
        <v>33</v>
      </c>
      <c r="D18" s="218" t="s">
        <v>200</v>
      </c>
      <c r="E18" s="214" t="s">
        <v>48</v>
      </c>
      <c r="F18" s="214">
        <v>4</v>
      </c>
      <c r="G18" s="214" t="s">
        <v>12</v>
      </c>
      <c r="H18" s="214">
        <v>0</v>
      </c>
      <c r="I18" s="219">
        <v>0</v>
      </c>
      <c r="J18" s="219">
        <v>0</v>
      </c>
      <c r="K18" s="214">
        <v>0</v>
      </c>
      <c r="L18" s="214">
        <v>100</v>
      </c>
      <c r="M18" s="220">
        <v>0</v>
      </c>
      <c r="N18" s="221">
        <v>100</v>
      </c>
      <c r="R18" s="143"/>
    </row>
    <row r="19" spans="1:18" s="72" customFormat="1" ht="14.45" x14ac:dyDescent="0.35">
      <c r="A19" s="98">
        <v>4</v>
      </c>
      <c r="B19" s="99">
        <v>7</v>
      </c>
      <c r="C19" s="66" t="s">
        <v>33</v>
      </c>
      <c r="D19" s="100" t="s">
        <v>205</v>
      </c>
      <c r="E19" s="64" t="s">
        <v>48</v>
      </c>
      <c r="F19" s="66">
        <v>4</v>
      </c>
      <c r="G19" s="66" t="s">
        <v>3</v>
      </c>
      <c r="H19" s="66">
        <v>0</v>
      </c>
      <c r="I19" s="101">
        <v>20</v>
      </c>
      <c r="J19" s="101">
        <v>0</v>
      </c>
      <c r="K19" s="66">
        <v>30</v>
      </c>
      <c r="L19" s="66">
        <v>30</v>
      </c>
      <c r="M19" s="67">
        <v>200</v>
      </c>
      <c r="N19" s="102">
        <v>100</v>
      </c>
      <c r="R19" s="143"/>
    </row>
    <row r="20" spans="1:18" s="72" customFormat="1" x14ac:dyDescent="0.25">
      <c r="A20" s="98">
        <v>4</v>
      </c>
      <c r="B20" s="99">
        <v>7</v>
      </c>
      <c r="C20" s="66" t="s">
        <v>33</v>
      </c>
      <c r="D20" s="100" t="s">
        <v>201</v>
      </c>
      <c r="E20" s="64" t="s">
        <v>59</v>
      </c>
      <c r="F20" s="66">
        <v>3</v>
      </c>
      <c r="G20" s="66" t="s">
        <v>3</v>
      </c>
      <c r="H20" s="66">
        <v>15</v>
      </c>
      <c r="I20" s="101">
        <v>0</v>
      </c>
      <c r="J20" s="101">
        <v>0</v>
      </c>
      <c r="K20" s="66">
        <v>20</v>
      </c>
      <c r="L20" s="66">
        <v>20</v>
      </c>
      <c r="M20" s="67">
        <v>200</v>
      </c>
      <c r="N20" s="102">
        <v>75</v>
      </c>
      <c r="R20" s="143"/>
    </row>
    <row r="21" spans="1:18" s="72" customFormat="1" x14ac:dyDescent="0.25">
      <c r="A21" s="98">
        <v>4</v>
      </c>
      <c r="B21" s="99">
        <v>8</v>
      </c>
      <c r="C21" s="66" t="s">
        <v>33</v>
      </c>
      <c r="D21" s="100" t="s">
        <v>202</v>
      </c>
      <c r="E21" s="64" t="s">
        <v>59</v>
      </c>
      <c r="F21" s="66">
        <v>3</v>
      </c>
      <c r="G21" s="66" t="s">
        <v>3</v>
      </c>
      <c r="H21" s="66">
        <v>15</v>
      </c>
      <c r="I21" s="101">
        <v>0</v>
      </c>
      <c r="J21" s="101">
        <v>0</v>
      </c>
      <c r="K21" s="66">
        <v>20</v>
      </c>
      <c r="L21" s="66">
        <v>20</v>
      </c>
      <c r="M21" s="67">
        <v>200</v>
      </c>
      <c r="N21" s="102">
        <v>75</v>
      </c>
      <c r="R21" s="143"/>
    </row>
    <row r="22" spans="1:18" ht="14.45" x14ac:dyDescent="0.35">
      <c r="A22" s="98">
        <v>4</v>
      </c>
      <c r="B22" s="99">
        <v>8</v>
      </c>
      <c r="C22" s="66" t="s">
        <v>33</v>
      </c>
      <c r="D22" s="100" t="s">
        <v>203</v>
      </c>
      <c r="E22" s="64" t="s">
        <v>48</v>
      </c>
      <c r="F22" s="66">
        <v>4</v>
      </c>
      <c r="G22" s="66" t="s">
        <v>3</v>
      </c>
      <c r="H22" s="66">
        <v>10</v>
      </c>
      <c r="I22" s="101">
        <v>15</v>
      </c>
      <c r="J22" s="101">
        <v>0</v>
      </c>
      <c r="K22" s="66">
        <v>30</v>
      </c>
      <c r="L22" s="66">
        <v>25</v>
      </c>
      <c r="M22" s="67">
        <v>200</v>
      </c>
      <c r="N22" s="102">
        <v>100</v>
      </c>
    </row>
    <row r="23" spans="1:18" x14ac:dyDescent="0.25">
      <c r="A23" s="98">
        <v>4</v>
      </c>
      <c r="B23" s="99">
        <v>8</v>
      </c>
      <c r="C23" s="66" t="s">
        <v>33</v>
      </c>
      <c r="D23" s="100" t="s">
        <v>204</v>
      </c>
      <c r="E23" s="64" t="s">
        <v>146</v>
      </c>
      <c r="F23" s="66">
        <v>4</v>
      </c>
      <c r="G23" s="66" t="s">
        <v>3</v>
      </c>
      <c r="H23" s="66">
        <v>10</v>
      </c>
      <c r="I23" s="101">
        <v>0</v>
      </c>
      <c r="J23" s="101">
        <v>0</v>
      </c>
      <c r="K23" s="66">
        <v>30</v>
      </c>
      <c r="L23" s="66">
        <v>30</v>
      </c>
      <c r="M23" s="67">
        <v>300</v>
      </c>
      <c r="N23" s="102">
        <v>100</v>
      </c>
    </row>
    <row r="24" spans="1:18" x14ac:dyDescent="0.25">
      <c r="A24" s="231">
        <v>4</v>
      </c>
      <c r="B24" s="232">
        <v>8</v>
      </c>
      <c r="C24" s="214" t="s">
        <v>33</v>
      </c>
      <c r="D24" s="222" t="s">
        <v>208</v>
      </c>
      <c r="E24" s="214" t="s">
        <v>48</v>
      </c>
      <c r="F24" s="214">
        <v>1</v>
      </c>
      <c r="G24" s="214" t="s">
        <v>3</v>
      </c>
      <c r="H24" s="214">
        <v>0</v>
      </c>
      <c r="I24" s="219">
        <v>0</v>
      </c>
      <c r="J24" s="219">
        <v>0</v>
      </c>
      <c r="K24" s="214">
        <v>0</v>
      </c>
      <c r="L24" s="214">
        <v>25</v>
      </c>
      <c r="M24" s="220">
        <v>0</v>
      </c>
      <c r="N24" s="221">
        <v>25</v>
      </c>
    </row>
    <row r="25" spans="1:18" x14ac:dyDescent="0.25">
      <c r="A25" s="227">
        <v>4</v>
      </c>
      <c r="B25" s="228">
        <v>8</v>
      </c>
      <c r="C25" s="212" t="s">
        <v>33</v>
      </c>
      <c r="D25" s="213" t="s">
        <v>209</v>
      </c>
      <c r="E25" s="212" t="s">
        <v>112</v>
      </c>
      <c r="F25" s="212">
        <v>4</v>
      </c>
      <c r="G25" s="212" t="s">
        <v>12</v>
      </c>
      <c r="H25" s="212">
        <v>0</v>
      </c>
      <c r="I25" s="215">
        <v>0</v>
      </c>
      <c r="J25" s="215">
        <v>0</v>
      </c>
      <c r="K25" s="240">
        <v>0</v>
      </c>
      <c r="L25" s="240">
        <v>100</v>
      </c>
      <c r="M25" s="241">
        <v>0</v>
      </c>
      <c r="N25" s="217">
        <v>100</v>
      </c>
    </row>
    <row r="26" spans="1:18" ht="45.75" thickBot="1" x14ac:dyDescent="0.3">
      <c r="A26" s="254" t="s">
        <v>227</v>
      </c>
      <c r="B26" s="255" t="s">
        <v>228</v>
      </c>
      <c r="C26" s="152" t="s">
        <v>33</v>
      </c>
      <c r="D26" s="256" t="s">
        <v>196</v>
      </c>
      <c r="E26" s="152" t="s">
        <v>229</v>
      </c>
      <c r="F26" s="152">
        <v>10</v>
      </c>
      <c r="G26" s="152" t="s">
        <v>239</v>
      </c>
      <c r="H26" s="152">
        <v>25</v>
      </c>
      <c r="I26" s="151">
        <v>0</v>
      </c>
      <c r="J26" s="151">
        <v>100</v>
      </c>
      <c r="K26" s="152">
        <v>0</v>
      </c>
      <c r="L26" s="152">
        <v>50</v>
      </c>
      <c r="M26" s="152">
        <v>900</v>
      </c>
      <c r="N26" s="257">
        <v>250</v>
      </c>
    </row>
    <row r="27" spans="1:18" thickBot="1" x14ac:dyDescent="0.4">
      <c r="A27" s="242"/>
      <c r="B27" s="243"/>
      <c r="C27" s="243"/>
      <c r="D27" s="244" t="s">
        <v>32</v>
      </c>
      <c r="E27" s="245"/>
      <c r="F27" s="246">
        <f>SUM(F11:F26)</f>
        <v>65</v>
      </c>
      <c r="G27" s="246" t="s">
        <v>236</v>
      </c>
      <c r="H27" s="246">
        <f t="shared" ref="H27:N27" si="0">SUM(H11:H26)</f>
        <v>160</v>
      </c>
      <c r="I27" s="246">
        <f t="shared" si="0"/>
        <v>86</v>
      </c>
      <c r="J27" s="246">
        <f t="shared" si="0"/>
        <v>110</v>
      </c>
      <c r="K27" s="246">
        <f t="shared" si="0"/>
        <v>260</v>
      </c>
      <c r="L27" s="246">
        <f t="shared" si="0"/>
        <v>664</v>
      </c>
      <c r="M27" s="246">
        <f t="shared" si="0"/>
        <v>3600</v>
      </c>
      <c r="N27" s="247">
        <f t="shared" si="0"/>
        <v>1625</v>
      </c>
    </row>
    <row r="28" spans="1:18" ht="14.45" x14ac:dyDescent="0.35">
      <c r="D28" s="236"/>
      <c r="E28" s="30"/>
      <c r="I28" s="3"/>
      <c r="J28" s="3"/>
    </row>
    <row r="29" spans="1:18" ht="15.75" thickBot="1" x14ac:dyDescent="0.3">
      <c r="A29" s="7" t="s">
        <v>127</v>
      </c>
      <c r="B29" s="8"/>
      <c r="C29" s="9"/>
      <c r="E29" s="34"/>
      <c r="F29" s="9"/>
      <c r="G29" s="9"/>
      <c r="H29" s="9"/>
      <c r="I29" s="9"/>
      <c r="J29" s="9"/>
      <c r="K29" s="9"/>
      <c r="L29" s="9"/>
      <c r="M29" s="9"/>
    </row>
    <row r="30" spans="1:18" ht="15" customHeight="1" thickBot="1" x14ac:dyDescent="0.3">
      <c r="A30" s="266" t="s">
        <v>16</v>
      </c>
      <c r="B30" s="266" t="s">
        <v>15</v>
      </c>
      <c r="C30" s="266" t="s">
        <v>13</v>
      </c>
      <c r="D30" s="268" t="s">
        <v>0</v>
      </c>
      <c r="E30" s="266" t="s">
        <v>57</v>
      </c>
      <c r="F30" s="266" t="s">
        <v>1</v>
      </c>
      <c r="G30" s="277" t="s">
        <v>3</v>
      </c>
      <c r="H30" s="270" t="s">
        <v>80</v>
      </c>
      <c r="I30" s="271"/>
      <c r="J30" s="272"/>
      <c r="K30" s="270" t="s">
        <v>82</v>
      </c>
      <c r="L30" s="273"/>
      <c r="M30" s="274"/>
      <c r="N30" s="275" t="s">
        <v>86</v>
      </c>
    </row>
    <row r="31" spans="1:18" ht="30.75" thickBot="1" x14ac:dyDescent="0.3">
      <c r="A31" s="267"/>
      <c r="B31" s="267"/>
      <c r="C31" s="267"/>
      <c r="D31" s="269"/>
      <c r="E31" s="267"/>
      <c r="F31" s="267"/>
      <c r="G31" s="278"/>
      <c r="H31" s="73" t="s">
        <v>18</v>
      </c>
      <c r="I31" s="40" t="s">
        <v>14</v>
      </c>
      <c r="J31" s="40" t="s">
        <v>81</v>
      </c>
      <c r="K31" s="40" t="s">
        <v>83</v>
      </c>
      <c r="L31" s="40" t="s">
        <v>84</v>
      </c>
      <c r="M31" s="41" t="s">
        <v>85</v>
      </c>
      <c r="N31" s="279"/>
    </row>
    <row r="32" spans="1:18" x14ac:dyDescent="0.25">
      <c r="A32" s="43"/>
      <c r="B32" s="13"/>
      <c r="C32" s="4" t="s">
        <v>33</v>
      </c>
      <c r="D32" s="17" t="s">
        <v>159</v>
      </c>
      <c r="E32" s="51" t="s">
        <v>48</v>
      </c>
      <c r="F32" s="4">
        <v>1</v>
      </c>
      <c r="G32" s="4" t="s">
        <v>3</v>
      </c>
      <c r="H32" s="66">
        <v>10</v>
      </c>
      <c r="I32" s="101">
        <v>0</v>
      </c>
      <c r="J32" s="101">
        <v>0</v>
      </c>
      <c r="K32" s="66">
        <v>0</v>
      </c>
      <c r="L32" s="66">
        <v>0</v>
      </c>
      <c r="M32" s="67">
        <v>150</v>
      </c>
      <c r="N32" s="102">
        <v>25</v>
      </c>
    </row>
    <row r="33" spans="1:14" x14ac:dyDescent="0.25">
      <c r="A33" s="77"/>
      <c r="B33" s="78"/>
      <c r="C33" s="91" t="s">
        <v>33</v>
      </c>
      <c r="D33" s="92" t="s">
        <v>160</v>
      </c>
      <c r="E33" s="51" t="s">
        <v>48</v>
      </c>
      <c r="F33" s="4">
        <v>1</v>
      </c>
      <c r="G33" s="91" t="s">
        <v>3</v>
      </c>
      <c r="H33" s="127">
        <v>10</v>
      </c>
      <c r="I33" s="129">
        <v>0</v>
      </c>
      <c r="J33" s="129">
        <v>0</v>
      </c>
      <c r="K33" s="127">
        <v>0</v>
      </c>
      <c r="L33" s="127">
        <v>15</v>
      </c>
      <c r="M33" s="130">
        <v>0</v>
      </c>
      <c r="N33" s="102">
        <v>25</v>
      </c>
    </row>
    <row r="34" spans="1:14" ht="30" x14ac:dyDescent="0.25">
      <c r="A34" s="77"/>
      <c r="B34" s="78"/>
      <c r="C34" s="91" t="s">
        <v>33</v>
      </c>
      <c r="D34" s="92" t="s">
        <v>161</v>
      </c>
      <c r="E34" s="51" t="s">
        <v>47</v>
      </c>
      <c r="F34" s="4">
        <v>1</v>
      </c>
      <c r="G34" s="91" t="s">
        <v>3</v>
      </c>
      <c r="H34" s="127">
        <v>10</v>
      </c>
      <c r="I34" s="129">
        <v>0</v>
      </c>
      <c r="J34" s="129">
        <v>0</v>
      </c>
      <c r="K34" s="127">
        <v>0</v>
      </c>
      <c r="L34" s="127">
        <v>15</v>
      </c>
      <c r="M34" s="130">
        <v>0</v>
      </c>
      <c r="N34" s="102">
        <v>25</v>
      </c>
    </row>
    <row r="35" spans="1:14" x14ac:dyDescent="0.25">
      <c r="A35" s="77"/>
      <c r="B35" s="78"/>
      <c r="C35" s="91" t="s">
        <v>33</v>
      </c>
      <c r="D35" s="92" t="s">
        <v>162</v>
      </c>
      <c r="E35" s="51" t="s">
        <v>59</v>
      </c>
      <c r="F35" s="4">
        <v>1</v>
      </c>
      <c r="G35" s="91" t="s">
        <v>3</v>
      </c>
      <c r="H35" s="127">
        <v>10</v>
      </c>
      <c r="I35" s="129">
        <v>0</v>
      </c>
      <c r="J35" s="129">
        <v>0</v>
      </c>
      <c r="K35" s="127">
        <v>10</v>
      </c>
      <c r="L35" s="127">
        <v>0</v>
      </c>
      <c r="M35" s="130">
        <v>50</v>
      </c>
      <c r="N35" s="102">
        <v>25</v>
      </c>
    </row>
    <row r="36" spans="1:14" x14ac:dyDescent="0.25">
      <c r="A36" s="77"/>
      <c r="B36" s="78"/>
      <c r="C36" s="91" t="s">
        <v>33</v>
      </c>
      <c r="D36" s="92" t="s">
        <v>163</v>
      </c>
      <c r="E36" s="51" t="s">
        <v>59</v>
      </c>
      <c r="F36" s="4">
        <v>1</v>
      </c>
      <c r="G36" s="91" t="s">
        <v>3</v>
      </c>
      <c r="H36" s="127">
        <v>0</v>
      </c>
      <c r="I36" s="129">
        <v>0</v>
      </c>
      <c r="J36" s="129">
        <v>10</v>
      </c>
      <c r="K36" s="127">
        <v>0</v>
      </c>
      <c r="L36" s="127">
        <v>15</v>
      </c>
      <c r="M36" s="130">
        <v>0</v>
      </c>
      <c r="N36" s="102">
        <v>25</v>
      </c>
    </row>
    <row r="37" spans="1:14" x14ac:dyDescent="0.25">
      <c r="A37" s="77"/>
      <c r="B37" s="78"/>
      <c r="C37" s="91" t="s">
        <v>33</v>
      </c>
      <c r="D37" s="92" t="s">
        <v>164</v>
      </c>
      <c r="E37" s="51" t="s">
        <v>48</v>
      </c>
      <c r="F37" s="4">
        <v>1</v>
      </c>
      <c r="G37" s="91" t="s">
        <v>3</v>
      </c>
      <c r="H37" s="127">
        <v>10</v>
      </c>
      <c r="I37" s="129">
        <v>0</v>
      </c>
      <c r="J37" s="129">
        <v>0</v>
      </c>
      <c r="K37" s="127">
        <v>0</v>
      </c>
      <c r="L37" s="127">
        <v>0</v>
      </c>
      <c r="M37" s="130">
        <v>150</v>
      </c>
      <c r="N37" s="102">
        <v>25</v>
      </c>
    </row>
    <row r="38" spans="1:14" x14ac:dyDescent="0.25">
      <c r="A38" s="77"/>
      <c r="B38" s="78"/>
      <c r="C38" s="91" t="s">
        <v>33</v>
      </c>
      <c r="D38" s="92" t="s">
        <v>165</v>
      </c>
      <c r="E38" s="51" t="s">
        <v>143</v>
      </c>
      <c r="F38" s="4">
        <v>1</v>
      </c>
      <c r="G38" s="91" t="s">
        <v>3</v>
      </c>
      <c r="H38" s="127">
        <v>10</v>
      </c>
      <c r="I38" s="129">
        <v>0</v>
      </c>
      <c r="J38" s="129">
        <v>0</v>
      </c>
      <c r="K38" s="127">
        <v>10</v>
      </c>
      <c r="L38" s="127">
        <v>0</v>
      </c>
      <c r="M38" s="130">
        <v>50</v>
      </c>
      <c r="N38" s="102">
        <v>25</v>
      </c>
    </row>
    <row r="39" spans="1:14" ht="15.75" thickBot="1" x14ac:dyDescent="0.3">
      <c r="A39" s="113"/>
      <c r="B39" s="114"/>
      <c r="C39" s="115" t="s">
        <v>33</v>
      </c>
      <c r="D39" s="116" t="s">
        <v>166</v>
      </c>
      <c r="E39" s="115" t="s">
        <v>47</v>
      </c>
      <c r="F39" s="115">
        <v>1</v>
      </c>
      <c r="G39" s="115" t="s">
        <v>3</v>
      </c>
      <c r="H39" s="152">
        <v>10</v>
      </c>
      <c r="I39" s="154">
        <v>0</v>
      </c>
      <c r="J39" s="154">
        <v>0</v>
      </c>
      <c r="K39" s="152">
        <v>0</v>
      </c>
      <c r="L39" s="152">
        <v>0</v>
      </c>
      <c r="M39" s="155">
        <v>150</v>
      </c>
      <c r="N39" s="156">
        <v>25</v>
      </c>
    </row>
    <row r="40" spans="1:14" ht="15" hidden="1" customHeight="1" thickBot="1" x14ac:dyDescent="0.4">
      <c r="A40" s="61"/>
      <c r="B40" s="187"/>
      <c r="C40" s="188" t="s">
        <v>28</v>
      </c>
      <c r="D40" s="54" t="s">
        <v>78</v>
      </c>
      <c r="E40" s="189" t="s">
        <v>37</v>
      </c>
      <c r="F40" s="188">
        <v>1</v>
      </c>
      <c r="G40" s="188" t="s">
        <v>3</v>
      </c>
      <c r="H40" s="188">
        <v>10</v>
      </c>
      <c r="I40" s="190"/>
      <c r="J40" s="190"/>
      <c r="K40" s="48"/>
      <c r="L40" s="188"/>
      <c r="M40" s="191"/>
      <c r="N40" s="192"/>
    </row>
    <row r="41" spans="1:14" ht="14.45" hidden="1" customHeight="1" x14ac:dyDescent="0.35">
      <c r="A41" s="24"/>
      <c r="B41" s="14"/>
      <c r="C41" s="14"/>
      <c r="E41" s="30"/>
      <c r="I41" s="3"/>
      <c r="J41" s="3"/>
    </row>
    <row r="42" spans="1:14" ht="14.45" hidden="1" customHeight="1" x14ac:dyDescent="0.35">
      <c r="A42" s="7" t="s">
        <v>87</v>
      </c>
      <c r="B42" s="8"/>
      <c r="C42" s="9"/>
      <c r="D42" s="18"/>
      <c r="E42" s="34"/>
      <c r="F42" s="9"/>
      <c r="G42" s="9"/>
      <c r="H42" s="9"/>
      <c r="I42" s="9"/>
      <c r="J42" s="9"/>
      <c r="K42" s="9"/>
      <c r="L42" s="9"/>
      <c r="M42" s="9"/>
    </row>
    <row r="43" spans="1:14" ht="15" hidden="1" customHeight="1" thickBot="1" x14ac:dyDescent="0.4">
      <c r="A43" s="266" t="s">
        <v>16</v>
      </c>
      <c r="B43" s="266" t="s">
        <v>15</v>
      </c>
      <c r="C43" s="266" t="s">
        <v>13</v>
      </c>
      <c r="D43" s="268" t="s">
        <v>0</v>
      </c>
      <c r="E43" s="266" t="s">
        <v>57</v>
      </c>
      <c r="F43" s="266" t="s">
        <v>1</v>
      </c>
      <c r="G43" s="277" t="s">
        <v>3</v>
      </c>
      <c r="H43" s="270" t="s">
        <v>80</v>
      </c>
      <c r="I43" s="271"/>
      <c r="J43" s="272"/>
      <c r="K43" s="270" t="s">
        <v>82</v>
      </c>
      <c r="L43" s="273"/>
      <c r="M43" s="274"/>
      <c r="N43" s="275" t="s">
        <v>86</v>
      </c>
    </row>
    <row r="44" spans="1:14" ht="29.45" hidden="1" customHeight="1" thickBot="1" x14ac:dyDescent="0.4">
      <c r="A44" s="267"/>
      <c r="B44" s="267"/>
      <c r="C44" s="267"/>
      <c r="D44" s="269"/>
      <c r="E44" s="267"/>
      <c r="F44" s="267"/>
      <c r="G44" s="278"/>
      <c r="H44" s="73" t="s">
        <v>18</v>
      </c>
      <c r="I44" s="40" t="s">
        <v>14</v>
      </c>
      <c r="J44" s="40" t="s">
        <v>81</v>
      </c>
      <c r="K44" s="40" t="s">
        <v>83</v>
      </c>
      <c r="L44" s="40" t="s">
        <v>84</v>
      </c>
      <c r="M44" s="41" t="s">
        <v>85</v>
      </c>
      <c r="N44" s="279"/>
    </row>
    <row r="45" spans="1:14" ht="14.45" hidden="1" customHeight="1" x14ac:dyDescent="0.35">
      <c r="A45" s="42"/>
      <c r="B45" s="50"/>
      <c r="C45" s="51" t="s">
        <v>28</v>
      </c>
      <c r="D45" s="35" t="s">
        <v>96</v>
      </c>
      <c r="E45" s="51"/>
      <c r="F45" s="51">
        <v>1</v>
      </c>
      <c r="G45" s="51" t="s">
        <v>3</v>
      </c>
      <c r="H45" s="52">
        <v>10</v>
      </c>
      <c r="I45" s="63">
        <v>0</v>
      </c>
      <c r="J45" s="63">
        <v>0</v>
      </c>
      <c r="K45" s="36">
        <v>0</v>
      </c>
      <c r="L45" s="51">
        <v>0</v>
      </c>
      <c r="M45" s="53">
        <v>0</v>
      </c>
      <c r="N45" s="74"/>
    </row>
    <row r="46" spans="1:14" ht="14.45" hidden="1" customHeight="1" x14ac:dyDescent="0.35">
      <c r="A46" s="43"/>
      <c r="B46" s="13"/>
      <c r="C46" s="4" t="s">
        <v>28</v>
      </c>
      <c r="D46" s="35" t="s">
        <v>97</v>
      </c>
      <c r="E46" s="51"/>
      <c r="F46" s="4">
        <v>1</v>
      </c>
      <c r="G46" s="4" t="s">
        <v>3</v>
      </c>
      <c r="H46" s="22">
        <v>10</v>
      </c>
      <c r="I46" s="62">
        <v>0</v>
      </c>
      <c r="J46" s="62">
        <v>0</v>
      </c>
      <c r="K46" s="5">
        <v>0</v>
      </c>
      <c r="L46" s="4">
        <v>0</v>
      </c>
      <c r="M46" s="45">
        <v>0</v>
      </c>
      <c r="N46" s="75"/>
    </row>
    <row r="47" spans="1:14" ht="14.45" hidden="1" customHeight="1" x14ac:dyDescent="0.35">
      <c r="A47" s="43"/>
      <c r="B47" s="13"/>
      <c r="C47" s="4" t="s">
        <v>28</v>
      </c>
      <c r="D47" s="35" t="s">
        <v>98</v>
      </c>
      <c r="E47" s="51"/>
      <c r="F47" s="4">
        <v>1</v>
      </c>
      <c r="G47" s="4" t="s">
        <v>3</v>
      </c>
      <c r="H47" s="22">
        <v>10</v>
      </c>
      <c r="I47" s="62">
        <v>0</v>
      </c>
      <c r="J47" s="62">
        <v>0</v>
      </c>
      <c r="K47" s="5">
        <v>0</v>
      </c>
      <c r="L47" s="4">
        <v>0</v>
      </c>
      <c r="M47" s="45">
        <v>0</v>
      </c>
      <c r="N47" s="75"/>
    </row>
    <row r="48" spans="1:14" ht="14.45" hidden="1" customHeight="1" x14ac:dyDescent="0.35">
      <c r="A48" s="43"/>
      <c r="B48" s="13"/>
      <c r="C48" s="4" t="s">
        <v>28</v>
      </c>
      <c r="D48" s="35" t="s">
        <v>99</v>
      </c>
      <c r="E48" s="51"/>
      <c r="F48" s="4">
        <v>1</v>
      </c>
      <c r="G48" s="4" t="s">
        <v>3</v>
      </c>
      <c r="H48" s="22">
        <v>10</v>
      </c>
      <c r="I48" s="62">
        <v>0</v>
      </c>
      <c r="J48" s="62">
        <v>0</v>
      </c>
      <c r="K48" s="5">
        <v>0</v>
      </c>
      <c r="L48" s="4">
        <v>0</v>
      </c>
      <c r="M48" s="45">
        <v>0</v>
      </c>
      <c r="N48" s="75"/>
    </row>
    <row r="49" spans="1:14" ht="14.45" hidden="1" customHeight="1" x14ac:dyDescent="0.35">
      <c r="A49" s="43"/>
      <c r="B49" s="13"/>
      <c r="C49" s="4" t="s">
        <v>28</v>
      </c>
      <c r="D49" s="35" t="s">
        <v>100</v>
      </c>
      <c r="E49" s="4"/>
      <c r="F49" s="4">
        <v>1</v>
      </c>
      <c r="G49" s="4" t="s">
        <v>3</v>
      </c>
      <c r="H49" s="4">
        <v>10</v>
      </c>
      <c r="I49" s="62">
        <v>0</v>
      </c>
      <c r="J49" s="62">
        <v>0</v>
      </c>
      <c r="K49" s="4">
        <v>0</v>
      </c>
      <c r="L49" s="5">
        <v>0</v>
      </c>
      <c r="M49" s="46">
        <v>0</v>
      </c>
      <c r="N49" s="75"/>
    </row>
    <row r="50" spans="1:14" ht="14.45" x14ac:dyDescent="0.35">
      <c r="E50" s="30"/>
      <c r="I50" s="3"/>
      <c r="J50" s="3"/>
    </row>
    <row r="51" spans="1:14" ht="15.75" thickBot="1" x14ac:dyDescent="0.3">
      <c r="A51" s="7" t="s">
        <v>128</v>
      </c>
      <c r="B51" s="8"/>
      <c r="C51" s="9"/>
      <c r="D51" s="18"/>
      <c r="E51" s="34"/>
      <c r="F51" s="9"/>
      <c r="G51" s="9"/>
      <c r="H51" s="9"/>
      <c r="I51" s="9"/>
      <c r="J51" s="9"/>
      <c r="K51" s="9"/>
      <c r="L51" s="9"/>
      <c r="M51" s="9"/>
    </row>
    <row r="52" spans="1:14" ht="15.75" thickBot="1" x14ac:dyDescent="0.3">
      <c r="A52" s="266" t="s">
        <v>16</v>
      </c>
      <c r="B52" s="266" t="s">
        <v>15</v>
      </c>
      <c r="C52" s="266" t="s">
        <v>13</v>
      </c>
      <c r="D52" s="268" t="s">
        <v>0</v>
      </c>
      <c r="E52" s="266" t="s">
        <v>57</v>
      </c>
      <c r="F52" s="266" t="s">
        <v>1</v>
      </c>
      <c r="G52" s="277" t="s">
        <v>3</v>
      </c>
      <c r="H52" s="270" t="s">
        <v>80</v>
      </c>
      <c r="I52" s="271"/>
      <c r="J52" s="272"/>
      <c r="K52" s="270" t="s">
        <v>82</v>
      </c>
      <c r="L52" s="273"/>
      <c r="M52" s="274"/>
      <c r="N52" s="275" t="s">
        <v>86</v>
      </c>
    </row>
    <row r="53" spans="1:14" ht="30.75" thickBot="1" x14ac:dyDescent="0.3">
      <c r="A53" s="267"/>
      <c r="B53" s="267"/>
      <c r="C53" s="267"/>
      <c r="D53" s="269"/>
      <c r="E53" s="267"/>
      <c r="F53" s="267"/>
      <c r="G53" s="278"/>
      <c r="H53" s="73" t="s">
        <v>18</v>
      </c>
      <c r="I53" s="40" t="s">
        <v>14</v>
      </c>
      <c r="J53" s="40" t="s">
        <v>81</v>
      </c>
      <c r="K53" s="40" t="s">
        <v>83</v>
      </c>
      <c r="L53" s="40" t="s">
        <v>84</v>
      </c>
      <c r="M53" s="41" t="s">
        <v>85</v>
      </c>
      <c r="N53" s="279"/>
    </row>
    <row r="54" spans="1:14" x14ac:dyDescent="0.25">
      <c r="A54" s="42"/>
      <c r="B54" s="50"/>
      <c r="C54" s="51" t="s">
        <v>33</v>
      </c>
      <c r="D54" s="35" t="s">
        <v>167</v>
      </c>
      <c r="E54" s="51"/>
      <c r="F54" s="51">
        <v>1</v>
      </c>
      <c r="G54" s="51" t="s">
        <v>3</v>
      </c>
      <c r="H54" s="64">
        <v>10</v>
      </c>
      <c r="I54" s="104">
        <v>0</v>
      </c>
      <c r="J54" s="104">
        <v>0</v>
      </c>
      <c r="K54" s="64">
        <v>0</v>
      </c>
      <c r="L54" s="64">
        <v>15</v>
      </c>
      <c r="M54" s="65">
        <v>0</v>
      </c>
      <c r="N54" s="106">
        <v>25</v>
      </c>
    </row>
    <row r="55" spans="1:14" x14ac:dyDescent="0.25">
      <c r="A55" s="43"/>
      <c r="B55" s="13"/>
      <c r="C55" s="4" t="s">
        <v>33</v>
      </c>
      <c r="D55" s="35" t="s">
        <v>168</v>
      </c>
      <c r="E55" s="51"/>
      <c r="F55" s="4">
        <v>1</v>
      </c>
      <c r="G55" s="4" t="s">
        <v>3</v>
      </c>
      <c r="H55" s="66">
        <v>10</v>
      </c>
      <c r="I55" s="101">
        <v>0</v>
      </c>
      <c r="J55" s="101">
        <v>0</v>
      </c>
      <c r="K55" s="66">
        <v>0</v>
      </c>
      <c r="L55" s="66">
        <v>0</v>
      </c>
      <c r="M55" s="67">
        <v>150</v>
      </c>
      <c r="N55" s="102">
        <v>25</v>
      </c>
    </row>
    <row r="56" spans="1:14" x14ac:dyDescent="0.25">
      <c r="A56" s="43"/>
      <c r="B56" s="13"/>
      <c r="C56" s="4" t="s">
        <v>33</v>
      </c>
      <c r="D56" s="35" t="s">
        <v>169</v>
      </c>
      <c r="E56" s="51"/>
      <c r="F56" s="4">
        <v>1</v>
      </c>
      <c r="G56" s="4" t="s">
        <v>3</v>
      </c>
      <c r="H56" s="66">
        <v>10</v>
      </c>
      <c r="I56" s="101">
        <v>0</v>
      </c>
      <c r="J56" s="101">
        <v>0</v>
      </c>
      <c r="K56" s="66">
        <v>15</v>
      </c>
      <c r="L56" s="66">
        <v>0</v>
      </c>
      <c r="M56" s="67">
        <v>0</v>
      </c>
      <c r="N56" s="102">
        <v>25</v>
      </c>
    </row>
    <row r="57" spans="1:14" x14ac:dyDescent="0.25">
      <c r="A57" s="43"/>
      <c r="B57" s="13"/>
      <c r="C57" s="4" t="s">
        <v>33</v>
      </c>
      <c r="D57" s="35" t="s">
        <v>170</v>
      </c>
      <c r="E57" s="51"/>
      <c r="F57" s="4">
        <v>1</v>
      </c>
      <c r="G57" s="4" t="s">
        <v>3</v>
      </c>
      <c r="H57" s="66">
        <v>0</v>
      </c>
      <c r="I57" s="101">
        <v>0</v>
      </c>
      <c r="J57" s="101">
        <v>10</v>
      </c>
      <c r="K57" s="66">
        <v>0</v>
      </c>
      <c r="L57" s="66">
        <v>0</v>
      </c>
      <c r="M57" s="67">
        <v>150</v>
      </c>
      <c r="N57" s="102">
        <v>25</v>
      </c>
    </row>
    <row r="58" spans="1:14" ht="15.75" thickBot="1" x14ac:dyDescent="0.3">
      <c r="A58" s="113"/>
      <c r="B58" s="114"/>
      <c r="C58" s="115" t="s">
        <v>33</v>
      </c>
      <c r="D58" s="116" t="s">
        <v>171</v>
      </c>
      <c r="E58" s="115"/>
      <c r="F58" s="115">
        <v>1</v>
      </c>
      <c r="G58" s="115" t="s">
        <v>3</v>
      </c>
      <c r="H58" s="152">
        <v>0</v>
      </c>
      <c r="I58" s="154">
        <v>0</v>
      </c>
      <c r="J58" s="154">
        <v>10</v>
      </c>
      <c r="K58" s="152">
        <v>10</v>
      </c>
      <c r="L58" s="152">
        <v>0</v>
      </c>
      <c r="M58" s="155">
        <v>50</v>
      </c>
      <c r="N58" s="156">
        <v>25</v>
      </c>
    </row>
    <row r="59" spans="1:14" x14ac:dyDescent="0.25">
      <c r="E59" s="30"/>
      <c r="I59" s="3"/>
      <c r="J59" s="3"/>
    </row>
    <row r="60" spans="1:14" x14ac:dyDescent="0.25">
      <c r="D60"/>
      <c r="E60"/>
    </row>
  </sheetData>
  <mergeCells count="40">
    <mergeCell ref="A52:A53"/>
    <mergeCell ref="B52:B53"/>
    <mergeCell ref="C52:C53"/>
    <mergeCell ref="D52:D53"/>
    <mergeCell ref="E52:E53"/>
    <mergeCell ref="F52:F53"/>
    <mergeCell ref="G30:G31"/>
    <mergeCell ref="H30:J30"/>
    <mergeCell ref="K30:M30"/>
    <mergeCell ref="N30:N31"/>
    <mergeCell ref="F43:F44"/>
    <mergeCell ref="G52:G53"/>
    <mergeCell ref="H52:J52"/>
    <mergeCell ref="K52:M52"/>
    <mergeCell ref="N52:N53"/>
    <mergeCell ref="G43:G44"/>
    <mergeCell ref="H43:J43"/>
    <mergeCell ref="K43:M43"/>
    <mergeCell ref="N43:N44"/>
    <mergeCell ref="A43:A44"/>
    <mergeCell ref="B43:B44"/>
    <mergeCell ref="C43:C44"/>
    <mergeCell ref="D43:D44"/>
    <mergeCell ref="E43:E44"/>
    <mergeCell ref="G9:G10"/>
    <mergeCell ref="H9:J9"/>
    <mergeCell ref="K9:M9"/>
    <mergeCell ref="N9:N10"/>
    <mergeCell ref="A30:A31"/>
    <mergeCell ref="B30:B31"/>
    <mergeCell ref="C30:C31"/>
    <mergeCell ref="D30:D31"/>
    <mergeCell ref="E30:E31"/>
    <mergeCell ref="F30:F31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53"/>
  <sheetViews>
    <sheetView zoomScaleNormal="100" workbookViewId="0">
      <selection activeCell="D11" sqref="D11"/>
    </sheetView>
  </sheetViews>
  <sheetFormatPr defaultColWidth="9.140625" defaultRowHeight="15" x14ac:dyDescent="0.25"/>
  <cols>
    <col min="1" max="1" width="7.140625" style="23" customWidth="1"/>
    <col min="2" max="2" width="8.42578125" style="23" bestFit="1" customWidth="1"/>
    <col min="3" max="3" width="7.85546875" style="23" bestFit="1" customWidth="1"/>
    <col min="4" max="4" width="39.42578125" style="23" customWidth="1"/>
    <col min="5" max="5" width="25.7109375" style="30" customWidth="1"/>
    <col min="6" max="6" width="5.5703125" style="30" customWidth="1"/>
    <col min="7" max="7" width="5" style="30" bestFit="1" customWidth="1"/>
    <col min="8" max="8" width="10.140625" style="30" bestFit="1" customWidth="1"/>
    <col min="9" max="10" width="9.85546875" style="30" customWidth="1"/>
    <col min="11" max="12" width="9.5703125" style="30" customWidth="1"/>
    <col min="13" max="13" width="9.5703125" style="23" customWidth="1"/>
    <col min="14" max="16384" width="9.140625" style="23"/>
  </cols>
  <sheetData>
    <row r="1" spans="1:14" ht="15.75" x14ac:dyDescent="0.25">
      <c r="A1" s="6" t="s">
        <v>107</v>
      </c>
      <c r="B1" s="27"/>
      <c r="C1"/>
      <c r="D1" s="16"/>
      <c r="F1"/>
      <c r="G1"/>
      <c r="H1"/>
      <c r="I1" s="3"/>
      <c r="J1" s="3"/>
      <c r="K1"/>
      <c r="L1"/>
      <c r="M1"/>
      <c r="N1"/>
    </row>
    <row r="2" spans="1:14" x14ac:dyDescent="0.25">
      <c r="A2" s="24" t="s">
        <v>108</v>
      </c>
      <c r="B2"/>
      <c r="C2"/>
      <c r="D2" s="16"/>
      <c r="F2"/>
      <c r="G2"/>
      <c r="H2"/>
      <c r="I2" s="3"/>
      <c r="J2" s="3"/>
      <c r="K2"/>
      <c r="L2"/>
      <c r="M2"/>
      <c r="N2"/>
    </row>
    <row r="3" spans="1:14" x14ac:dyDescent="0.25">
      <c r="A3" s="24" t="s">
        <v>109</v>
      </c>
      <c r="B3"/>
      <c r="C3"/>
      <c r="D3" s="16"/>
      <c r="F3"/>
      <c r="G3"/>
      <c r="H3"/>
      <c r="I3" s="3"/>
      <c r="J3" s="3"/>
      <c r="K3"/>
      <c r="L3"/>
      <c r="M3"/>
      <c r="N3"/>
    </row>
    <row r="4" spans="1:14" x14ac:dyDescent="0.25">
      <c r="A4" s="24" t="s">
        <v>186</v>
      </c>
      <c r="B4"/>
      <c r="C4"/>
      <c r="D4" s="16"/>
      <c r="F4"/>
      <c r="G4"/>
      <c r="H4"/>
      <c r="I4" s="3"/>
      <c r="J4" s="3"/>
      <c r="K4"/>
      <c r="L4"/>
      <c r="M4"/>
      <c r="N4"/>
    </row>
    <row r="5" spans="1:14" ht="14.45" x14ac:dyDescent="0.35">
      <c r="A5" s="26"/>
      <c r="B5"/>
      <c r="C5"/>
      <c r="D5" s="16"/>
      <c r="F5"/>
      <c r="G5"/>
      <c r="H5"/>
      <c r="I5" s="3"/>
      <c r="J5" s="3"/>
      <c r="K5"/>
      <c r="L5"/>
      <c r="M5"/>
      <c r="N5"/>
    </row>
    <row r="6" spans="1:14" ht="15.75" thickBot="1" x14ac:dyDescent="0.3">
      <c r="A6" s="33" t="s">
        <v>126</v>
      </c>
      <c r="B6"/>
      <c r="C6"/>
      <c r="D6" s="16"/>
      <c r="F6"/>
      <c r="G6"/>
      <c r="H6"/>
      <c r="I6" s="3"/>
      <c r="J6" s="3"/>
      <c r="K6"/>
      <c r="L6"/>
      <c r="M6"/>
      <c r="N6"/>
    </row>
    <row r="7" spans="1:14" ht="15" customHeight="1" thickBot="1" x14ac:dyDescent="0.3">
      <c r="A7" s="285" t="s">
        <v>16</v>
      </c>
      <c r="B7" s="285" t="s">
        <v>15</v>
      </c>
      <c r="C7" s="285" t="s">
        <v>13</v>
      </c>
      <c r="D7" s="285" t="s">
        <v>0</v>
      </c>
      <c r="E7" s="285" t="s">
        <v>57</v>
      </c>
      <c r="F7" s="285" t="s">
        <v>1</v>
      </c>
      <c r="G7" s="285" t="s">
        <v>3</v>
      </c>
      <c r="H7" s="280" t="s">
        <v>80</v>
      </c>
      <c r="I7" s="281"/>
      <c r="J7" s="282"/>
      <c r="K7" s="280" t="s">
        <v>82</v>
      </c>
      <c r="L7" s="283"/>
      <c r="M7" s="284"/>
      <c r="N7" s="289" t="s">
        <v>86</v>
      </c>
    </row>
    <row r="8" spans="1:14" ht="30.75" thickBot="1" x14ac:dyDescent="0.3">
      <c r="A8" s="286"/>
      <c r="B8" s="286"/>
      <c r="C8" s="286"/>
      <c r="D8" s="286"/>
      <c r="E8" s="286"/>
      <c r="F8" s="286"/>
      <c r="G8" s="286"/>
      <c r="H8" s="133" t="s">
        <v>18</v>
      </c>
      <c r="I8" s="134" t="s">
        <v>14</v>
      </c>
      <c r="J8" s="134" t="s">
        <v>81</v>
      </c>
      <c r="K8" s="134" t="s">
        <v>83</v>
      </c>
      <c r="L8" s="134" t="s">
        <v>84</v>
      </c>
      <c r="M8" s="135" t="s">
        <v>85</v>
      </c>
      <c r="N8" s="293"/>
    </row>
    <row r="9" spans="1:14" s="69" customFormat="1" x14ac:dyDescent="0.25">
      <c r="A9" s="103">
        <v>1</v>
      </c>
      <c r="B9" s="104">
        <v>1</v>
      </c>
      <c r="C9" s="64" t="s">
        <v>43</v>
      </c>
      <c r="D9" s="105" t="s">
        <v>194</v>
      </c>
      <c r="E9" s="64" t="s">
        <v>110</v>
      </c>
      <c r="F9" s="64">
        <v>3</v>
      </c>
      <c r="G9" s="64" t="s">
        <v>3</v>
      </c>
      <c r="H9" s="64">
        <v>20</v>
      </c>
      <c r="I9" s="104">
        <v>0</v>
      </c>
      <c r="J9" s="104">
        <v>0</v>
      </c>
      <c r="K9" s="64">
        <v>10</v>
      </c>
      <c r="L9" s="64">
        <v>15</v>
      </c>
      <c r="M9" s="65">
        <v>300</v>
      </c>
      <c r="N9" s="102">
        <v>75</v>
      </c>
    </row>
    <row r="10" spans="1:14" s="69" customFormat="1" x14ac:dyDescent="0.25">
      <c r="A10" s="103">
        <v>1</v>
      </c>
      <c r="B10" s="104">
        <v>2</v>
      </c>
      <c r="C10" s="64" t="s">
        <v>43</v>
      </c>
      <c r="D10" s="105" t="s">
        <v>195</v>
      </c>
      <c r="E10" s="64" t="s">
        <v>110</v>
      </c>
      <c r="F10" s="64">
        <v>3</v>
      </c>
      <c r="G10" s="64" t="s">
        <v>3</v>
      </c>
      <c r="H10" s="64">
        <v>10</v>
      </c>
      <c r="I10" s="104">
        <v>0</v>
      </c>
      <c r="J10" s="104">
        <v>0</v>
      </c>
      <c r="K10" s="64">
        <v>10</v>
      </c>
      <c r="L10" s="64">
        <v>25</v>
      </c>
      <c r="M10" s="65">
        <v>300</v>
      </c>
      <c r="N10" s="102">
        <v>75</v>
      </c>
    </row>
    <row r="11" spans="1:14" x14ac:dyDescent="0.25">
      <c r="A11" s="98">
        <v>1</v>
      </c>
      <c r="B11" s="99">
        <v>2</v>
      </c>
      <c r="C11" s="64" t="s">
        <v>43</v>
      </c>
      <c r="D11" s="105" t="s">
        <v>213</v>
      </c>
      <c r="E11" s="64" t="s">
        <v>110</v>
      </c>
      <c r="F11" s="66">
        <v>3</v>
      </c>
      <c r="G11" s="66" t="s">
        <v>3</v>
      </c>
      <c r="H11" s="66">
        <v>15</v>
      </c>
      <c r="I11" s="99">
        <v>0</v>
      </c>
      <c r="J11" s="99">
        <v>0</v>
      </c>
      <c r="K11" s="66">
        <v>30</v>
      </c>
      <c r="L11" s="66">
        <v>10</v>
      </c>
      <c r="M11" s="67">
        <v>200</v>
      </c>
      <c r="N11" s="206">
        <v>75</v>
      </c>
    </row>
    <row r="12" spans="1:14" ht="29.25" x14ac:dyDescent="0.25">
      <c r="A12" s="231">
        <v>1</v>
      </c>
      <c r="B12" s="232">
        <v>2</v>
      </c>
      <c r="C12" s="207" t="s">
        <v>43</v>
      </c>
      <c r="D12" s="208" t="s">
        <v>178</v>
      </c>
      <c r="E12" s="207" t="s">
        <v>110</v>
      </c>
      <c r="F12" s="207">
        <v>1</v>
      </c>
      <c r="G12" s="207" t="s">
        <v>3</v>
      </c>
      <c r="H12" s="207">
        <v>0</v>
      </c>
      <c r="I12" s="209">
        <v>0</v>
      </c>
      <c r="J12" s="209">
        <v>0</v>
      </c>
      <c r="K12" s="207">
        <v>0</v>
      </c>
      <c r="L12" s="207">
        <v>25</v>
      </c>
      <c r="M12" s="210">
        <v>0</v>
      </c>
      <c r="N12" s="211">
        <v>25</v>
      </c>
    </row>
    <row r="13" spans="1:14" ht="15.75" thickBot="1" x14ac:dyDescent="0.3">
      <c r="A13" s="229">
        <v>1</v>
      </c>
      <c r="B13" s="230">
        <v>2</v>
      </c>
      <c r="C13" s="207" t="s">
        <v>43</v>
      </c>
      <c r="D13" s="208" t="s">
        <v>114</v>
      </c>
      <c r="E13" s="207" t="s">
        <v>110</v>
      </c>
      <c r="F13" s="207">
        <v>4</v>
      </c>
      <c r="G13" s="207" t="s">
        <v>12</v>
      </c>
      <c r="H13" s="207">
        <v>0</v>
      </c>
      <c r="I13" s="209">
        <v>0</v>
      </c>
      <c r="J13" s="209">
        <v>0</v>
      </c>
      <c r="K13" s="207">
        <v>0</v>
      </c>
      <c r="L13" s="207">
        <v>100</v>
      </c>
      <c r="M13" s="210">
        <v>0</v>
      </c>
      <c r="N13" s="211">
        <v>100</v>
      </c>
    </row>
    <row r="14" spans="1:14" ht="15.6" thickTop="1" thickBot="1" x14ac:dyDescent="0.4">
      <c r="A14" s="136"/>
      <c r="B14" s="137"/>
      <c r="C14" s="138"/>
      <c r="D14" s="139" t="s">
        <v>32</v>
      </c>
      <c r="E14" s="140"/>
      <c r="F14" s="138">
        <f>SUM(F9:F13)</f>
        <v>14</v>
      </c>
      <c r="G14" s="138" t="s">
        <v>225</v>
      </c>
      <c r="H14" s="138">
        <f t="shared" ref="H14:N14" si="0">SUM(H9:H13)</f>
        <v>45</v>
      </c>
      <c r="I14" s="138">
        <f t="shared" si="0"/>
        <v>0</v>
      </c>
      <c r="J14" s="138">
        <f t="shared" si="0"/>
        <v>0</v>
      </c>
      <c r="K14" s="138">
        <f t="shared" si="0"/>
        <v>50</v>
      </c>
      <c r="L14" s="138">
        <f t="shared" si="0"/>
        <v>175</v>
      </c>
      <c r="M14" s="141">
        <f t="shared" si="0"/>
        <v>800</v>
      </c>
      <c r="N14" s="169">
        <f t="shared" si="0"/>
        <v>350</v>
      </c>
    </row>
    <row r="15" spans="1:14" ht="14.45" x14ac:dyDescent="0.35">
      <c r="A15" s="72"/>
      <c r="B15" s="72"/>
      <c r="C15" s="72"/>
      <c r="D15" s="143"/>
      <c r="E15" s="70"/>
      <c r="F15" s="72"/>
      <c r="G15" s="72"/>
      <c r="H15" s="72"/>
      <c r="I15" s="144"/>
      <c r="J15" s="144"/>
      <c r="K15" s="72"/>
      <c r="L15" s="72"/>
      <c r="M15" s="72"/>
      <c r="N15" s="72"/>
    </row>
    <row r="16" spans="1:14" ht="15.75" thickBot="1" x14ac:dyDescent="0.3">
      <c r="A16" s="145" t="s">
        <v>127</v>
      </c>
      <c r="B16" s="146"/>
      <c r="C16" s="147"/>
      <c r="D16" s="148"/>
      <c r="E16" s="149"/>
      <c r="F16" s="147"/>
      <c r="G16" s="147"/>
      <c r="H16" s="147"/>
      <c r="I16" s="147"/>
      <c r="J16" s="147"/>
      <c r="K16" s="147"/>
      <c r="L16" s="147"/>
      <c r="M16" s="147"/>
      <c r="N16" s="72"/>
    </row>
    <row r="17" spans="1:14" ht="15.75" thickBot="1" x14ac:dyDescent="0.3">
      <c r="A17" s="285" t="s">
        <v>16</v>
      </c>
      <c r="B17" s="285" t="s">
        <v>15</v>
      </c>
      <c r="C17" s="285" t="s">
        <v>13</v>
      </c>
      <c r="D17" s="291" t="s">
        <v>0</v>
      </c>
      <c r="E17" s="285" t="s">
        <v>57</v>
      </c>
      <c r="F17" s="285" t="s">
        <v>1</v>
      </c>
      <c r="G17" s="287" t="s">
        <v>3</v>
      </c>
      <c r="H17" s="280" t="s">
        <v>80</v>
      </c>
      <c r="I17" s="281"/>
      <c r="J17" s="282"/>
      <c r="K17" s="280" t="s">
        <v>82</v>
      </c>
      <c r="L17" s="283"/>
      <c r="M17" s="284"/>
      <c r="N17" s="289" t="s">
        <v>86</v>
      </c>
    </row>
    <row r="18" spans="1:14" ht="30.75" thickBot="1" x14ac:dyDescent="0.3">
      <c r="A18" s="286"/>
      <c r="B18" s="286"/>
      <c r="C18" s="286"/>
      <c r="D18" s="292"/>
      <c r="E18" s="286"/>
      <c r="F18" s="286"/>
      <c r="G18" s="288"/>
      <c r="H18" s="133" t="s">
        <v>18</v>
      </c>
      <c r="I18" s="134" t="s">
        <v>14</v>
      </c>
      <c r="J18" s="134" t="s">
        <v>81</v>
      </c>
      <c r="K18" s="134" t="s">
        <v>83</v>
      </c>
      <c r="L18" s="134" t="s">
        <v>84</v>
      </c>
      <c r="M18" s="135" t="s">
        <v>85</v>
      </c>
      <c r="N18" s="290"/>
    </row>
    <row r="19" spans="1:14" x14ac:dyDescent="0.25">
      <c r="A19" s="103"/>
      <c r="B19" s="104"/>
      <c r="C19" s="64" t="s">
        <v>43</v>
      </c>
      <c r="D19" s="105" t="s">
        <v>115</v>
      </c>
      <c r="E19" s="64" t="s">
        <v>110</v>
      </c>
      <c r="F19" s="64">
        <v>1</v>
      </c>
      <c r="G19" s="64" t="s">
        <v>3</v>
      </c>
      <c r="H19" s="64">
        <v>10</v>
      </c>
      <c r="I19" s="104">
        <v>0</v>
      </c>
      <c r="J19" s="104">
        <v>0</v>
      </c>
      <c r="K19" s="64">
        <v>0</v>
      </c>
      <c r="L19" s="64">
        <v>0</v>
      </c>
      <c r="M19" s="65">
        <v>150</v>
      </c>
      <c r="N19" s="106">
        <v>25</v>
      </c>
    </row>
    <row r="20" spans="1:14" x14ac:dyDescent="0.25">
      <c r="A20" s="98"/>
      <c r="B20" s="99"/>
      <c r="C20" s="66" t="s">
        <v>43</v>
      </c>
      <c r="D20" s="100" t="s">
        <v>116</v>
      </c>
      <c r="E20" s="64" t="s">
        <v>110</v>
      </c>
      <c r="F20" s="66">
        <v>1</v>
      </c>
      <c r="G20" s="66" t="s">
        <v>3</v>
      </c>
      <c r="H20" s="66">
        <v>0</v>
      </c>
      <c r="I20" s="101">
        <v>0</v>
      </c>
      <c r="J20" s="101">
        <v>10</v>
      </c>
      <c r="K20" s="66">
        <v>0</v>
      </c>
      <c r="L20" s="66">
        <v>0</v>
      </c>
      <c r="M20" s="67">
        <v>150</v>
      </c>
      <c r="N20" s="102">
        <v>25</v>
      </c>
    </row>
    <row r="21" spans="1:14" ht="14.45" x14ac:dyDescent="0.35">
      <c r="A21" s="98"/>
      <c r="B21" s="99"/>
      <c r="C21" s="66" t="s">
        <v>43</v>
      </c>
      <c r="D21" s="100" t="s">
        <v>117</v>
      </c>
      <c r="E21" s="64" t="s">
        <v>110</v>
      </c>
      <c r="F21" s="66">
        <v>1</v>
      </c>
      <c r="G21" s="66" t="s">
        <v>3</v>
      </c>
      <c r="H21" s="66">
        <v>10</v>
      </c>
      <c r="I21" s="101">
        <v>0</v>
      </c>
      <c r="J21" s="101">
        <v>0</v>
      </c>
      <c r="K21" s="66">
        <v>10</v>
      </c>
      <c r="L21" s="66">
        <v>0</v>
      </c>
      <c r="M21" s="67">
        <v>50</v>
      </c>
      <c r="N21" s="102">
        <v>25</v>
      </c>
    </row>
    <row r="22" spans="1:14" ht="14.45" x14ac:dyDescent="0.35">
      <c r="A22" s="125"/>
      <c r="B22" s="126"/>
      <c r="C22" s="66" t="s">
        <v>43</v>
      </c>
      <c r="D22" s="100" t="s">
        <v>118</v>
      </c>
      <c r="E22" s="64" t="s">
        <v>110</v>
      </c>
      <c r="F22" s="66">
        <v>1</v>
      </c>
      <c r="G22" s="66" t="s">
        <v>3</v>
      </c>
      <c r="H22" s="66">
        <v>0</v>
      </c>
      <c r="I22" s="129">
        <v>0</v>
      </c>
      <c r="J22" s="129">
        <v>10</v>
      </c>
      <c r="K22" s="127">
        <v>5</v>
      </c>
      <c r="L22" s="127">
        <v>0</v>
      </c>
      <c r="M22" s="130">
        <v>100</v>
      </c>
      <c r="N22" s="102">
        <v>25</v>
      </c>
    </row>
    <row r="23" spans="1:14" ht="14.45" x14ac:dyDescent="0.35">
      <c r="A23" s="125"/>
      <c r="B23" s="126"/>
      <c r="C23" s="127" t="s">
        <v>43</v>
      </c>
      <c r="D23" s="128" t="s">
        <v>119</v>
      </c>
      <c r="E23" s="66" t="s">
        <v>110</v>
      </c>
      <c r="F23" s="66">
        <v>1</v>
      </c>
      <c r="G23" s="127" t="s">
        <v>3</v>
      </c>
      <c r="H23" s="127">
        <v>10</v>
      </c>
      <c r="I23" s="129">
        <v>0</v>
      </c>
      <c r="J23" s="129">
        <v>0</v>
      </c>
      <c r="K23" s="127">
        <v>0</v>
      </c>
      <c r="L23" s="127">
        <v>0</v>
      </c>
      <c r="M23" s="130">
        <v>150</v>
      </c>
      <c r="N23" s="102">
        <v>25</v>
      </c>
    </row>
    <row r="24" spans="1:14" ht="15.75" thickBot="1" x14ac:dyDescent="0.3">
      <c r="A24" s="150"/>
      <c r="B24" s="151"/>
      <c r="C24" s="152" t="s">
        <v>43</v>
      </c>
      <c r="D24" s="153" t="s">
        <v>120</v>
      </c>
      <c r="E24" s="152" t="s">
        <v>110</v>
      </c>
      <c r="F24" s="152">
        <v>1</v>
      </c>
      <c r="G24" s="152" t="s">
        <v>3</v>
      </c>
      <c r="H24" s="152">
        <v>10</v>
      </c>
      <c r="I24" s="154">
        <v>0</v>
      </c>
      <c r="J24" s="154">
        <v>0</v>
      </c>
      <c r="K24" s="152">
        <v>10</v>
      </c>
      <c r="L24" s="152">
        <v>0</v>
      </c>
      <c r="M24" s="155">
        <v>50</v>
      </c>
      <c r="N24" s="156">
        <v>25</v>
      </c>
    </row>
    <row r="25" spans="1:14" ht="14.45" x14ac:dyDescent="0.35">
      <c r="A25" s="69"/>
      <c r="B25" s="69"/>
      <c r="C25" s="69"/>
      <c r="D25" s="69"/>
      <c r="E25" s="70"/>
      <c r="F25" s="70"/>
      <c r="G25" s="70"/>
      <c r="H25" s="70"/>
      <c r="I25" s="70"/>
      <c r="J25" s="70"/>
      <c r="K25" s="70"/>
      <c r="L25" s="70"/>
      <c r="M25" s="69"/>
      <c r="N25" s="69"/>
    </row>
    <row r="26" spans="1:14" ht="15.75" thickBot="1" x14ac:dyDescent="0.3">
      <c r="A26" s="145" t="s">
        <v>128</v>
      </c>
      <c r="B26" s="146"/>
      <c r="C26" s="147"/>
      <c r="D26" s="148"/>
      <c r="E26" s="149"/>
      <c r="F26" s="147"/>
      <c r="G26" s="147"/>
      <c r="H26" s="147"/>
      <c r="I26" s="147"/>
      <c r="J26" s="147"/>
      <c r="K26" s="147"/>
      <c r="L26" s="147"/>
      <c r="M26" s="147"/>
      <c r="N26" s="72"/>
    </row>
    <row r="27" spans="1:14" ht="15.75" thickBot="1" x14ac:dyDescent="0.3">
      <c r="A27" s="285" t="s">
        <v>16</v>
      </c>
      <c r="B27" s="285" t="s">
        <v>15</v>
      </c>
      <c r="C27" s="285" t="s">
        <v>13</v>
      </c>
      <c r="D27" s="291" t="s">
        <v>0</v>
      </c>
      <c r="E27" s="285" t="s">
        <v>57</v>
      </c>
      <c r="F27" s="285" t="s">
        <v>1</v>
      </c>
      <c r="G27" s="287" t="s">
        <v>3</v>
      </c>
      <c r="H27" s="280" t="s">
        <v>80</v>
      </c>
      <c r="I27" s="281"/>
      <c r="J27" s="282"/>
      <c r="K27" s="280" t="s">
        <v>82</v>
      </c>
      <c r="L27" s="283"/>
      <c r="M27" s="284"/>
      <c r="N27" s="289" t="s">
        <v>86</v>
      </c>
    </row>
    <row r="28" spans="1:14" ht="30.75" thickBot="1" x14ac:dyDescent="0.3">
      <c r="A28" s="286"/>
      <c r="B28" s="286"/>
      <c r="C28" s="286"/>
      <c r="D28" s="292"/>
      <c r="E28" s="286"/>
      <c r="F28" s="286"/>
      <c r="G28" s="288"/>
      <c r="H28" s="133" t="s">
        <v>18</v>
      </c>
      <c r="I28" s="134" t="s">
        <v>14</v>
      </c>
      <c r="J28" s="134" t="s">
        <v>81</v>
      </c>
      <c r="K28" s="134" t="s">
        <v>83</v>
      </c>
      <c r="L28" s="134" t="s">
        <v>84</v>
      </c>
      <c r="M28" s="135" t="s">
        <v>85</v>
      </c>
      <c r="N28" s="290"/>
    </row>
    <row r="29" spans="1:14" x14ac:dyDescent="0.25">
      <c r="A29" s="103"/>
      <c r="B29" s="104"/>
      <c r="C29" s="64" t="s">
        <v>43</v>
      </c>
      <c r="D29" s="105" t="s">
        <v>121</v>
      </c>
      <c r="E29" s="64"/>
      <c r="F29" s="64">
        <v>1</v>
      </c>
      <c r="G29" s="64" t="s">
        <v>3</v>
      </c>
      <c r="H29" s="64">
        <v>10</v>
      </c>
      <c r="I29" s="104">
        <v>0</v>
      </c>
      <c r="J29" s="104">
        <v>0</v>
      </c>
      <c r="K29" s="64">
        <v>0</v>
      </c>
      <c r="L29" s="64">
        <v>15</v>
      </c>
      <c r="M29" s="65">
        <v>0</v>
      </c>
      <c r="N29" s="106">
        <v>25</v>
      </c>
    </row>
    <row r="30" spans="1:14" x14ac:dyDescent="0.25">
      <c r="A30" s="98"/>
      <c r="B30" s="99"/>
      <c r="C30" s="66" t="s">
        <v>43</v>
      </c>
      <c r="D30" s="105" t="s">
        <v>122</v>
      </c>
      <c r="E30" s="64"/>
      <c r="F30" s="66">
        <v>1</v>
      </c>
      <c r="G30" s="66" t="s">
        <v>3</v>
      </c>
      <c r="H30" s="66">
        <v>10</v>
      </c>
      <c r="I30" s="101">
        <v>0</v>
      </c>
      <c r="J30" s="101">
        <v>0</v>
      </c>
      <c r="K30" s="66">
        <v>0</v>
      </c>
      <c r="L30" s="66">
        <v>0</v>
      </c>
      <c r="M30" s="67">
        <v>150</v>
      </c>
      <c r="N30" s="102">
        <v>25</v>
      </c>
    </row>
    <row r="31" spans="1:14" x14ac:dyDescent="0.25">
      <c r="A31" s="98"/>
      <c r="B31" s="99"/>
      <c r="C31" s="66" t="s">
        <v>43</v>
      </c>
      <c r="D31" s="105" t="s">
        <v>123</v>
      </c>
      <c r="E31" s="64"/>
      <c r="F31" s="66">
        <v>1</v>
      </c>
      <c r="G31" s="66" t="s">
        <v>3</v>
      </c>
      <c r="H31" s="66">
        <v>10</v>
      </c>
      <c r="I31" s="101">
        <v>0</v>
      </c>
      <c r="J31" s="101">
        <v>0</v>
      </c>
      <c r="K31" s="66">
        <v>15</v>
      </c>
      <c r="L31" s="66">
        <v>0</v>
      </c>
      <c r="M31" s="67">
        <v>0</v>
      </c>
      <c r="N31" s="102">
        <v>25</v>
      </c>
    </row>
    <row r="32" spans="1:14" x14ac:dyDescent="0.25">
      <c r="A32" s="98"/>
      <c r="B32" s="99"/>
      <c r="C32" s="66" t="s">
        <v>43</v>
      </c>
      <c r="D32" s="105" t="s">
        <v>124</v>
      </c>
      <c r="E32" s="64"/>
      <c r="F32" s="66">
        <v>1</v>
      </c>
      <c r="G32" s="66" t="s">
        <v>3</v>
      </c>
      <c r="H32" s="66">
        <v>0</v>
      </c>
      <c r="I32" s="101">
        <v>0</v>
      </c>
      <c r="J32" s="101">
        <v>10</v>
      </c>
      <c r="K32" s="66">
        <v>0</v>
      </c>
      <c r="L32" s="66">
        <v>0</v>
      </c>
      <c r="M32" s="67">
        <v>150</v>
      </c>
      <c r="N32" s="102">
        <v>25</v>
      </c>
    </row>
    <row r="33" spans="1:14" ht="15.75" thickBot="1" x14ac:dyDescent="0.3">
      <c r="A33" s="150"/>
      <c r="B33" s="151"/>
      <c r="C33" s="152" t="s">
        <v>43</v>
      </c>
      <c r="D33" s="153" t="s">
        <v>125</v>
      </c>
      <c r="E33" s="152"/>
      <c r="F33" s="152">
        <v>1</v>
      </c>
      <c r="G33" s="152" t="s">
        <v>3</v>
      </c>
      <c r="H33" s="152">
        <v>0</v>
      </c>
      <c r="I33" s="154">
        <v>0</v>
      </c>
      <c r="J33" s="154">
        <v>10</v>
      </c>
      <c r="K33" s="152">
        <v>10</v>
      </c>
      <c r="L33" s="152">
        <v>0</v>
      </c>
      <c r="M33" s="155">
        <v>50</v>
      </c>
      <c r="N33" s="156">
        <v>25</v>
      </c>
    </row>
    <row r="34" spans="1:14" ht="14.45" x14ac:dyDescent="0.35">
      <c r="A34" s="69"/>
      <c r="B34" s="69"/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69"/>
      <c r="N34" s="69"/>
    </row>
    <row r="35" spans="1:14" ht="14.45" x14ac:dyDescent="0.35">
      <c r="A35" s="69"/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70"/>
      <c r="M35" s="69"/>
      <c r="N35" s="69"/>
    </row>
    <row r="36" spans="1:14" ht="14.45" x14ac:dyDescent="0.35">
      <c r="A36" s="69"/>
      <c r="B36" s="69"/>
      <c r="C36" s="69"/>
      <c r="D36" s="69"/>
      <c r="E36" s="70"/>
      <c r="F36" s="70"/>
      <c r="G36" s="70"/>
      <c r="H36" s="70"/>
      <c r="I36" s="70"/>
      <c r="J36" s="70"/>
      <c r="K36" s="70"/>
      <c r="L36" s="70"/>
      <c r="M36" s="69"/>
      <c r="N36" s="69"/>
    </row>
    <row r="37" spans="1:14" ht="14.45" x14ac:dyDescent="0.35">
      <c r="A37" s="69"/>
      <c r="B37" s="69"/>
      <c r="C37" s="69"/>
      <c r="D37" s="69"/>
      <c r="E37" s="70"/>
      <c r="F37" s="70"/>
      <c r="G37" s="70"/>
      <c r="H37" s="70"/>
      <c r="I37" s="70"/>
      <c r="J37" s="70"/>
      <c r="K37" s="70"/>
      <c r="L37" s="70"/>
      <c r="M37" s="69"/>
      <c r="N37" s="69"/>
    </row>
    <row r="38" spans="1:14" ht="14.45" x14ac:dyDescent="0.35">
      <c r="A38" s="69"/>
      <c r="B38" s="69"/>
      <c r="C38" s="69"/>
      <c r="D38" s="69"/>
      <c r="E38" s="70"/>
      <c r="F38" s="70"/>
      <c r="G38" s="70"/>
      <c r="H38" s="70"/>
      <c r="I38" s="70"/>
      <c r="J38" s="70"/>
      <c r="K38" s="70"/>
      <c r="L38" s="70"/>
      <c r="M38" s="69"/>
      <c r="N38" s="69"/>
    </row>
    <row r="39" spans="1:14" ht="14.45" x14ac:dyDescent="0.35">
      <c r="A39" s="69"/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69"/>
      <c r="N39" s="69"/>
    </row>
    <row r="40" spans="1:14" ht="14.45" x14ac:dyDescent="0.35">
      <c r="A40" s="69"/>
      <c r="B40" s="69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69"/>
      <c r="N40" s="69"/>
    </row>
    <row r="41" spans="1:14" x14ac:dyDescent="0.25">
      <c r="A41" s="69"/>
      <c r="B41" s="69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69"/>
      <c r="N41" s="69"/>
    </row>
    <row r="42" spans="1:14" x14ac:dyDescent="0.25">
      <c r="A42" s="69"/>
      <c r="B42" s="69"/>
      <c r="C42" s="69"/>
      <c r="D42" s="69"/>
      <c r="E42" s="70"/>
      <c r="F42" s="70"/>
      <c r="G42" s="70"/>
      <c r="H42" s="70"/>
      <c r="I42" s="70"/>
      <c r="J42" s="70"/>
      <c r="K42" s="70"/>
      <c r="L42" s="70"/>
      <c r="M42" s="69"/>
      <c r="N42" s="69"/>
    </row>
    <row r="43" spans="1:14" x14ac:dyDescent="0.25">
      <c r="A43" s="69"/>
      <c r="B43" s="69"/>
      <c r="C43" s="69"/>
      <c r="D43" s="69"/>
      <c r="E43" s="70"/>
      <c r="F43" s="70"/>
      <c r="G43" s="70"/>
      <c r="H43" s="70"/>
      <c r="I43" s="70"/>
      <c r="J43" s="70"/>
      <c r="K43" s="70"/>
      <c r="L43" s="70"/>
      <c r="M43" s="69"/>
      <c r="N43" s="69"/>
    </row>
    <row r="44" spans="1:14" x14ac:dyDescent="0.25">
      <c r="A44" s="69"/>
      <c r="B44" s="69"/>
      <c r="C44" s="69"/>
      <c r="D44" s="69"/>
      <c r="E44" s="70"/>
      <c r="F44" s="70"/>
      <c r="G44" s="70"/>
      <c r="H44" s="70"/>
      <c r="I44" s="70"/>
      <c r="J44" s="70"/>
      <c r="K44" s="70"/>
      <c r="L44" s="70"/>
      <c r="M44" s="69"/>
      <c r="N44" s="69"/>
    </row>
    <row r="45" spans="1:14" x14ac:dyDescent="0.25">
      <c r="A45" s="69"/>
      <c r="B45" s="69"/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69"/>
      <c r="N45" s="69"/>
    </row>
    <row r="46" spans="1:14" x14ac:dyDescent="0.25">
      <c r="A46" s="69"/>
      <c r="B46" s="69"/>
      <c r="C46" s="69"/>
      <c r="D46" s="69"/>
      <c r="E46" s="70"/>
      <c r="F46" s="70"/>
      <c r="G46" s="70"/>
      <c r="H46" s="70"/>
      <c r="I46" s="70"/>
      <c r="J46" s="70"/>
      <c r="K46" s="70"/>
      <c r="L46" s="70"/>
      <c r="M46" s="69"/>
      <c r="N46" s="69"/>
    </row>
    <row r="47" spans="1:14" x14ac:dyDescent="0.25">
      <c r="A47" s="69"/>
      <c r="B47" s="69"/>
      <c r="C47" s="69"/>
      <c r="D47" s="69"/>
      <c r="E47" s="70"/>
      <c r="F47" s="70"/>
      <c r="G47" s="70"/>
      <c r="H47" s="70"/>
      <c r="I47" s="70"/>
      <c r="J47" s="70"/>
      <c r="K47" s="70"/>
      <c r="L47" s="70"/>
      <c r="M47" s="69"/>
      <c r="N47" s="69"/>
    </row>
    <row r="48" spans="1:14" x14ac:dyDescent="0.25">
      <c r="A48" s="69"/>
      <c r="B48" s="69"/>
      <c r="C48" s="69"/>
      <c r="D48" s="69"/>
      <c r="E48" s="70"/>
      <c r="F48" s="70"/>
      <c r="G48" s="70"/>
      <c r="H48" s="70"/>
      <c r="I48" s="70"/>
      <c r="J48" s="70"/>
      <c r="K48" s="70"/>
      <c r="L48" s="70"/>
      <c r="M48" s="69"/>
      <c r="N48" s="69"/>
    </row>
    <row r="49" spans="1:14" x14ac:dyDescent="0.25">
      <c r="A49" s="69"/>
      <c r="B49" s="69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69"/>
      <c r="N49" s="69"/>
    </row>
    <row r="50" spans="1:14" x14ac:dyDescent="0.25">
      <c r="A50" s="69"/>
      <c r="B50" s="69"/>
      <c r="C50" s="69"/>
      <c r="D50" s="69"/>
      <c r="E50" s="70"/>
      <c r="F50" s="70"/>
      <c r="G50" s="70"/>
      <c r="H50" s="70"/>
      <c r="I50" s="70"/>
      <c r="J50" s="70"/>
      <c r="K50" s="70"/>
      <c r="L50" s="70"/>
      <c r="M50" s="69"/>
      <c r="N50" s="69"/>
    </row>
    <row r="51" spans="1:14" x14ac:dyDescent="0.25">
      <c r="A51" s="69"/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69"/>
      <c r="N51" s="69"/>
    </row>
    <row r="52" spans="1:14" x14ac:dyDescent="0.25">
      <c r="A52" s="69"/>
      <c r="B52" s="69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69"/>
      <c r="N52" s="69"/>
    </row>
    <row r="53" spans="1:14" x14ac:dyDescent="0.25">
      <c r="A53" s="69"/>
      <c r="B53" s="69"/>
      <c r="C53" s="69"/>
      <c r="D53" s="69"/>
      <c r="E53" s="70"/>
      <c r="F53" s="70"/>
      <c r="G53" s="70"/>
      <c r="H53" s="70"/>
      <c r="I53" s="70"/>
      <c r="J53" s="70"/>
      <c r="K53" s="70"/>
      <c r="L53" s="70"/>
      <c r="M53" s="69"/>
      <c r="N53" s="69"/>
    </row>
  </sheetData>
  <mergeCells count="30">
    <mergeCell ref="G7:G8"/>
    <mergeCell ref="H7:J7"/>
    <mergeCell ref="K7:M7"/>
    <mergeCell ref="N7:N8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E17:E18"/>
    <mergeCell ref="F17:F18"/>
    <mergeCell ref="G17:G18"/>
    <mergeCell ref="H17:J17"/>
    <mergeCell ref="K17:M17"/>
    <mergeCell ref="N17:N18"/>
    <mergeCell ref="A27:A28"/>
    <mergeCell ref="B27:B28"/>
    <mergeCell ref="C27:C28"/>
    <mergeCell ref="D27:D28"/>
    <mergeCell ref="E27:E28"/>
    <mergeCell ref="F27:F28"/>
    <mergeCell ref="G27:G28"/>
    <mergeCell ref="H27:J27"/>
    <mergeCell ref="K27:M27"/>
    <mergeCell ref="N27:N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P18"/>
  <sheetViews>
    <sheetView zoomScaleNormal="100" workbookViewId="0">
      <selection activeCell="N6" sqref="N6"/>
    </sheetView>
  </sheetViews>
  <sheetFormatPr defaultColWidth="14" defaultRowHeight="15" x14ac:dyDescent="0.25"/>
  <cols>
    <col min="1" max="1" width="13.5703125" customWidth="1"/>
    <col min="2" max="3" width="5.5703125" customWidth="1"/>
    <col min="4" max="4" width="5" bestFit="1" customWidth="1"/>
    <col min="5" max="5" width="10.140625" bestFit="1" customWidth="1"/>
    <col min="6" max="7" width="9.85546875" customWidth="1"/>
    <col min="8" max="10" width="9.5703125" customWidth="1"/>
  </cols>
  <sheetData>
    <row r="1" spans="1:16" x14ac:dyDescent="0.25">
      <c r="A1" s="15" t="s">
        <v>44</v>
      </c>
    </row>
    <row r="2" spans="1:16" thickBot="1" x14ac:dyDescent="0.4">
      <c r="A2" s="15"/>
    </row>
    <row r="3" spans="1:16" s="23" customFormat="1" ht="15" customHeight="1" thickBot="1" x14ac:dyDescent="0.3">
      <c r="A3" s="39" t="s">
        <v>13</v>
      </c>
      <c r="B3" s="266" t="s">
        <v>1</v>
      </c>
      <c r="C3" s="266" t="s">
        <v>3</v>
      </c>
      <c r="D3" s="266" t="s">
        <v>12</v>
      </c>
      <c r="E3" s="270" t="s">
        <v>80</v>
      </c>
      <c r="F3" s="271"/>
      <c r="G3" s="272"/>
      <c r="H3" s="270" t="s">
        <v>82</v>
      </c>
      <c r="I3" s="273"/>
      <c r="J3" s="274"/>
      <c r="K3" s="275" t="s">
        <v>86</v>
      </c>
      <c r="L3" s="197"/>
      <c r="M3" s="123"/>
      <c r="N3" s="123"/>
      <c r="O3" s="123"/>
      <c r="P3" s="123"/>
    </row>
    <row r="4" spans="1:16" s="72" customFormat="1" ht="30.75" thickBot="1" x14ac:dyDescent="0.3">
      <c r="A4" s="193"/>
      <c r="B4" s="294"/>
      <c r="C4" s="294"/>
      <c r="D4" s="294"/>
      <c r="E4" s="194" t="s">
        <v>18</v>
      </c>
      <c r="F4" s="59" t="s">
        <v>14</v>
      </c>
      <c r="G4" s="59" t="s">
        <v>81</v>
      </c>
      <c r="H4" s="59" t="s">
        <v>83</v>
      </c>
      <c r="I4" s="59" t="s">
        <v>84</v>
      </c>
      <c r="J4" s="60" t="s">
        <v>85</v>
      </c>
      <c r="K4" s="279"/>
      <c r="L4" s="178"/>
      <c r="M4" s="176"/>
      <c r="N4" s="176"/>
      <c r="O4" s="176"/>
      <c r="P4" s="176"/>
    </row>
    <row r="5" spans="1:16" s="72" customFormat="1" x14ac:dyDescent="0.25">
      <c r="A5" s="253" t="s">
        <v>226</v>
      </c>
      <c r="B5" s="195">
        <v>2</v>
      </c>
      <c r="C5" s="195">
        <v>2</v>
      </c>
      <c r="D5" s="195">
        <v>0</v>
      </c>
      <c r="E5" s="195">
        <v>5</v>
      </c>
      <c r="F5" s="195">
        <v>28</v>
      </c>
      <c r="G5" s="195">
        <v>0</v>
      </c>
      <c r="H5" s="195">
        <v>0</v>
      </c>
      <c r="I5" s="195">
        <v>0</v>
      </c>
      <c r="J5" s="195">
        <v>170</v>
      </c>
      <c r="K5" s="234">
        <v>50</v>
      </c>
      <c r="L5" s="250"/>
      <c r="M5" s="176"/>
      <c r="N5" s="176"/>
      <c r="O5" s="176"/>
      <c r="P5" s="176"/>
    </row>
    <row r="6" spans="1:16" s="72" customFormat="1" ht="14.45" x14ac:dyDescent="0.35">
      <c r="A6" s="252" t="s">
        <v>28</v>
      </c>
      <c r="B6" s="64">
        <v>28</v>
      </c>
      <c r="C6" s="64">
        <v>6</v>
      </c>
      <c r="D6" s="64">
        <v>4</v>
      </c>
      <c r="E6" s="64">
        <v>65</v>
      </c>
      <c r="F6" s="104">
        <v>25</v>
      </c>
      <c r="G6" s="104">
        <v>60</v>
      </c>
      <c r="H6" s="64">
        <v>70</v>
      </c>
      <c r="I6" s="64">
        <v>370</v>
      </c>
      <c r="J6" s="64">
        <v>1200</v>
      </c>
      <c r="K6" s="251">
        <v>700</v>
      </c>
      <c r="L6" s="178"/>
      <c r="M6" s="176"/>
      <c r="N6" s="176"/>
      <c r="O6" s="176"/>
      <c r="P6" s="176"/>
    </row>
    <row r="7" spans="1:16" s="72" customFormat="1" ht="14.45" x14ac:dyDescent="0.35">
      <c r="A7" s="68" t="s">
        <v>2</v>
      </c>
      <c r="B7" s="66">
        <v>27</v>
      </c>
      <c r="C7" s="66">
        <v>6</v>
      </c>
      <c r="D7" s="66">
        <v>4</v>
      </c>
      <c r="E7" s="66">
        <v>85</v>
      </c>
      <c r="F7" s="101">
        <v>25</v>
      </c>
      <c r="G7" s="101">
        <v>60</v>
      </c>
      <c r="H7" s="66">
        <v>70</v>
      </c>
      <c r="I7" s="66">
        <v>335</v>
      </c>
      <c r="J7" s="66">
        <v>1000</v>
      </c>
      <c r="K7" s="196">
        <v>675</v>
      </c>
      <c r="L7" s="178"/>
      <c r="M7" s="176"/>
      <c r="N7" s="176"/>
      <c r="O7" s="176"/>
      <c r="P7" s="176"/>
    </row>
    <row r="8" spans="1:16" s="72" customFormat="1" ht="14.45" x14ac:dyDescent="0.35">
      <c r="A8" s="68" t="s">
        <v>34</v>
      </c>
      <c r="B8" s="66">
        <v>28</v>
      </c>
      <c r="C8" s="66">
        <v>5</v>
      </c>
      <c r="D8" s="66">
        <v>4</v>
      </c>
      <c r="E8" s="66">
        <v>90</v>
      </c>
      <c r="F8" s="101">
        <v>30</v>
      </c>
      <c r="G8" s="101">
        <v>10</v>
      </c>
      <c r="H8" s="66">
        <v>110</v>
      </c>
      <c r="I8" s="66">
        <v>280</v>
      </c>
      <c r="J8" s="66">
        <v>1800</v>
      </c>
      <c r="K8" s="196">
        <v>700</v>
      </c>
      <c r="L8" s="178"/>
      <c r="M8" s="176"/>
      <c r="N8" s="176"/>
      <c r="O8" s="176"/>
      <c r="P8" s="176"/>
    </row>
    <row r="9" spans="1:16" s="72" customFormat="1" ht="14.45" x14ac:dyDescent="0.35">
      <c r="A9" s="68" t="s">
        <v>40</v>
      </c>
      <c r="B9" s="66">
        <v>16</v>
      </c>
      <c r="C9" s="66">
        <v>1</v>
      </c>
      <c r="D9" s="66">
        <v>3</v>
      </c>
      <c r="E9" s="66">
        <v>30</v>
      </c>
      <c r="F9" s="101">
        <v>18</v>
      </c>
      <c r="G9" s="101">
        <v>0</v>
      </c>
      <c r="H9" s="66">
        <v>70</v>
      </c>
      <c r="I9" s="66">
        <v>207</v>
      </c>
      <c r="J9" s="66">
        <v>750</v>
      </c>
      <c r="K9" s="196">
        <v>425</v>
      </c>
      <c r="L9" s="178"/>
      <c r="M9" s="176"/>
      <c r="N9" s="176"/>
      <c r="O9" s="176"/>
      <c r="P9" s="176"/>
    </row>
    <row r="10" spans="1:16" s="72" customFormat="1" ht="30" customHeight="1" x14ac:dyDescent="0.25">
      <c r="A10" s="258" t="s">
        <v>238</v>
      </c>
      <c r="B10" s="66">
        <v>65</v>
      </c>
      <c r="C10" s="66">
        <v>19</v>
      </c>
      <c r="D10" s="66">
        <v>5</v>
      </c>
      <c r="E10" s="66">
        <v>160</v>
      </c>
      <c r="F10" s="99">
        <v>86</v>
      </c>
      <c r="G10" s="99">
        <v>110</v>
      </c>
      <c r="H10" s="66">
        <v>260</v>
      </c>
      <c r="I10" s="66">
        <v>664</v>
      </c>
      <c r="J10" s="66">
        <v>3600</v>
      </c>
      <c r="K10" s="259">
        <v>1625</v>
      </c>
      <c r="L10" s="178"/>
      <c r="M10" s="176"/>
      <c r="N10" s="176"/>
      <c r="O10" s="176"/>
      <c r="P10" s="176"/>
    </row>
    <row r="11" spans="1:16" s="72" customFormat="1" ht="14.45" x14ac:dyDescent="0.35">
      <c r="A11" s="200" t="s">
        <v>43</v>
      </c>
      <c r="B11" s="127">
        <v>14</v>
      </c>
      <c r="C11" s="127">
        <v>4</v>
      </c>
      <c r="D11" s="127">
        <v>1</v>
      </c>
      <c r="E11" s="127">
        <v>45</v>
      </c>
      <c r="F11" s="129">
        <v>0</v>
      </c>
      <c r="G11" s="129">
        <v>0</v>
      </c>
      <c r="H11" s="127">
        <v>50</v>
      </c>
      <c r="I11" s="127">
        <v>175</v>
      </c>
      <c r="J11" s="127">
        <v>800</v>
      </c>
      <c r="K11" s="201">
        <v>350</v>
      </c>
      <c r="L11" s="178"/>
      <c r="M11" s="176"/>
      <c r="N11" s="176"/>
      <c r="O11" s="176"/>
      <c r="P11" s="176"/>
    </row>
    <row r="12" spans="1:16" s="72" customFormat="1" ht="15.75" thickBot="1" x14ac:dyDescent="0.3">
      <c r="A12" s="249" t="s">
        <v>219</v>
      </c>
      <c r="B12" s="127">
        <v>10</v>
      </c>
      <c r="C12" s="127">
        <v>0</v>
      </c>
      <c r="D12" s="127">
        <v>1</v>
      </c>
      <c r="E12" s="127">
        <v>0</v>
      </c>
      <c r="F12" s="129">
        <v>0</v>
      </c>
      <c r="G12" s="129">
        <v>0</v>
      </c>
      <c r="H12" s="127">
        <v>0</v>
      </c>
      <c r="I12" s="127">
        <v>250</v>
      </c>
      <c r="J12" s="127">
        <v>0</v>
      </c>
      <c r="K12" s="201">
        <v>250</v>
      </c>
      <c r="L12" s="178"/>
      <c r="M12" s="176"/>
      <c r="N12" s="176"/>
      <c r="O12" s="176"/>
      <c r="P12" s="176"/>
    </row>
    <row r="13" spans="1:16" s="72" customFormat="1" thickBot="1" x14ac:dyDescent="0.4">
      <c r="A13" s="202" t="s">
        <v>32</v>
      </c>
      <c r="B13" s="203">
        <f t="shared" ref="B13:H13" si="0">SUM(B5:B12)</f>
        <v>190</v>
      </c>
      <c r="C13" s="203">
        <f t="shared" si="0"/>
        <v>43</v>
      </c>
      <c r="D13" s="203">
        <f t="shared" si="0"/>
        <v>22</v>
      </c>
      <c r="E13" s="203">
        <f t="shared" si="0"/>
        <v>480</v>
      </c>
      <c r="F13" s="204">
        <f t="shared" si="0"/>
        <v>212</v>
      </c>
      <c r="G13" s="204">
        <f t="shared" si="0"/>
        <v>240</v>
      </c>
      <c r="H13" s="203">
        <f t="shared" si="0"/>
        <v>630</v>
      </c>
      <c r="I13" s="203">
        <f>SUM(I5:I12)</f>
        <v>2281</v>
      </c>
      <c r="J13" s="203">
        <f>SUM(J5:J12)</f>
        <v>9320</v>
      </c>
      <c r="K13" s="262">
        <f>SUM(K5:K12)</f>
        <v>4775</v>
      </c>
      <c r="L13" s="178"/>
      <c r="M13" s="176"/>
      <c r="N13" s="176"/>
      <c r="O13" s="176"/>
      <c r="P13" s="176"/>
    </row>
    <row r="14" spans="1:16" ht="14.45" x14ac:dyDescent="0.35">
      <c r="A14" s="248"/>
    </row>
    <row r="15" spans="1:16" ht="14.45" customHeight="1" x14ac:dyDescent="0.25">
      <c r="A15" s="198" t="s">
        <v>172</v>
      </c>
      <c r="B15" s="199" t="s">
        <v>240</v>
      </c>
      <c r="C15" t="s">
        <v>174</v>
      </c>
    </row>
    <row r="16" spans="1:16" x14ac:dyDescent="0.25">
      <c r="A16" s="198" t="s">
        <v>173</v>
      </c>
      <c r="B16" s="199">
        <v>20</v>
      </c>
      <c r="C16" t="s">
        <v>174</v>
      </c>
    </row>
    <row r="18" spans="1:3" ht="14.45" x14ac:dyDescent="0.35">
      <c r="A18" s="15" t="s">
        <v>45</v>
      </c>
      <c r="B18" s="108">
        <v>240</v>
      </c>
      <c r="C18" s="15" t="s">
        <v>174</v>
      </c>
    </row>
  </sheetData>
  <mergeCells count="6">
    <mergeCell ref="B3:B4"/>
    <mergeCell ref="D3:D4"/>
    <mergeCell ref="E3:G3"/>
    <mergeCell ref="H3:J3"/>
    <mergeCell ref="K3:K4"/>
    <mergeCell ref="C3:C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W15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7.85546875" style="32" bestFit="1" customWidth="1"/>
    <col min="2" max="2" width="39.42578125" style="56" customWidth="1"/>
    <col min="3" max="3" width="25.7109375" style="56" customWidth="1"/>
    <col min="4" max="4" width="5.5703125" style="32" customWidth="1"/>
    <col min="5" max="5" width="5" style="32" bestFit="1" customWidth="1"/>
    <col min="6" max="6" width="10.140625" style="32" bestFit="1" customWidth="1"/>
    <col min="7" max="8" width="9.85546875" style="32" customWidth="1"/>
    <col min="9" max="11" width="9.5703125" style="32" customWidth="1"/>
    <col min="12" max="16384" width="9.140625" style="32"/>
  </cols>
  <sheetData>
    <row r="1" spans="1:23" ht="15.6" x14ac:dyDescent="0.35">
      <c r="A1" s="28" t="s">
        <v>113</v>
      </c>
    </row>
    <row r="3" spans="1:23" ht="15.75" thickBot="1" x14ac:dyDescent="0.3">
      <c r="A3" s="31" t="s">
        <v>17</v>
      </c>
    </row>
    <row r="4" spans="1:23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65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s="71" customFormat="1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66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23" s="71" customFormat="1" x14ac:dyDescent="0.25">
      <c r="A6" s="225"/>
      <c r="B6" s="226" t="s">
        <v>175</v>
      </c>
      <c r="C6" s="195" t="s">
        <v>48</v>
      </c>
      <c r="D6" s="195">
        <v>1</v>
      </c>
      <c r="E6" s="195" t="s">
        <v>3</v>
      </c>
      <c r="F6" s="195">
        <v>5</v>
      </c>
      <c r="G6" s="195">
        <v>8</v>
      </c>
      <c r="H6" s="195">
        <v>0</v>
      </c>
      <c r="I6" s="195">
        <v>0</v>
      </c>
      <c r="J6" s="195">
        <v>0</v>
      </c>
      <c r="K6" s="195">
        <v>120</v>
      </c>
      <c r="L6" s="234">
        <v>25</v>
      </c>
      <c r="M6" s="166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s="71" customFormat="1" x14ac:dyDescent="0.25">
      <c r="A7" s="64"/>
      <c r="B7" s="105" t="s">
        <v>176</v>
      </c>
      <c r="C7" s="64" t="s">
        <v>37</v>
      </c>
      <c r="D7" s="64">
        <v>1</v>
      </c>
      <c r="E7" s="64" t="s">
        <v>3</v>
      </c>
      <c r="F7" s="64">
        <v>0</v>
      </c>
      <c r="G7" s="104">
        <v>20</v>
      </c>
      <c r="H7" s="104">
        <v>0</v>
      </c>
      <c r="I7" s="64">
        <v>0</v>
      </c>
      <c r="J7" s="64">
        <v>0</v>
      </c>
      <c r="K7" s="65">
        <v>50</v>
      </c>
      <c r="L7" s="132">
        <v>25</v>
      </c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1:23" s="71" customFormat="1" x14ac:dyDescent="0.25">
      <c r="A8" s="66" t="s">
        <v>28</v>
      </c>
      <c r="B8" s="100" t="s">
        <v>29</v>
      </c>
      <c r="C8" s="64" t="s">
        <v>62</v>
      </c>
      <c r="D8" s="66">
        <v>2</v>
      </c>
      <c r="E8" s="66" t="s">
        <v>3</v>
      </c>
      <c r="F8" s="66">
        <v>5</v>
      </c>
      <c r="G8" s="101">
        <v>25</v>
      </c>
      <c r="H8" s="101">
        <v>15</v>
      </c>
      <c r="I8" s="66">
        <v>0</v>
      </c>
      <c r="J8" s="66">
        <v>5</v>
      </c>
      <c r="K8" s="67">
        <v>0</v>
      </c>
      <c r="L8" s="102">
        <v>50</v>
      </c>
      <c r="M8" s="166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1:23" s="71" customFormat="1" ht="30" x14ac:dyDescent="0.25">
      <c r="A9" s="66" t="s">
        <v>28</v>
      </c>
      <c r="B9" s="100" t="s">
        <v>197</v>
      </c>
      <c r="C9" s="66" t="s">
        <v>237</v>
      </c>
      <c r="D9" s="66">
        <v>4</v>
      </c>
      <c r="E9" s="66" t="s">
        <v>12</v>
      </c>
      <c r="F9" s="66">
        <v>10</v>
      </c>
      <c r="G9" s="101">
        <v>0</v>
      </c>
      <c r="H9" s="101">
        <v>0</v>
      </c>
      <c r="I9" s="66">
        <v>20</v>
      </c>
      <c r="J9" s="66">
        <v>40</v>
      </c>
      <c r="K9" s="67">
        <v>300</v>
      </c>
      <c r="L9" s="102">
        <v>100</v>
      </c>
      <c r="M9" s="166"/>
      <c r="N9" s="167"/>
      <c r="O9" s="167"/>
      <c r="P9" s="167"/>
      <c r="Q9" s="167"/>
      <c r="R9" s="167"/>
      <c r="S9" s="167"/>
      <c r="T9" s="167"/>
      <c r="U9" s="167"/>
      <c r="V9" s="167"/>
      <c r="W9" s="167"/>
    </row>
    <row r="10" spans="1:23" s="71" customFormat="1" x14ac:dyDescent="0.25">
      <c r="A10" s="64" t="s">
        <v>34</v>
      </c>
      <c r="B10" s="105" t="s">
        <v>182</v>
      </c>
      <c r="C10" s="64" t="s">
        <v>63</v>
      </c>
      <c r="D10" s="64">
        <v>3</v>
      </c>
      <c r="E10" s="64" t="s">
        <v>3</v>
      </c>
      <c r="F10" s="64">
        <v>10</v>
      </c>
      <c r="G10" s="104">
        <v>0</v>
      </c>
      <c r="H10" s="104">
        <v>0</v>
      </c>
      <c r="I10" s="64">
        <v>20</v>
      </c>
      <c r="J10" s="64">
        <v>20</v>
      </c>
      <c r="K10" s="65">
        <v>250</v>
      </c>
      <c r="L10" s="107">
        <v>75</v>
      </c>
      <c r="M10" s="166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1:23" s="71" customFormat="1" ht="13.5" customHeight="1" x14ac:dyDescent="0.25">
      <c r="A11" s="64" t="s">
        <v>43</v>
      </c>
      <c r="B11" s="105" t="s">
        <v>194</v>
      </c>
      <c r="C11" s="64" t="s">
        <v>110</v>
      </c>
      <c r="D11" s="64">
        <v>3</v>
      </c>
      <c r="E11" s="64" t="s">
        <v>3</v>
      </c>
      <c r="F11" s="64">
        <v>20</v>
      </c>
      <c r="G11" s="104">
        <v>0</v>
      </c>
      <c r="H11" s="104">
        <v>0</v>
      </c>
      <c r="I11" s="64">
        <v>10</v>
      </c>
      <c r="J11" s="64">
        <v>15</v>
      </c>
      <c r="K11" s="65">
        <v>300</v>
      </c>
      <c r="L11" s="102">
        <v>75</v>
      </c>
      <c r="M11" s="166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s="71" customFormat="1" ht="13.5" customHeight="1" x14ac:dyDescent="0.25">
      <c r="A12" s="64" t="s">
        <v>33</v>
      </c>
      <c r="B12" s="105" t="s">
        <v>234</v>
      </c>
      <c r="C12" s="64" t="s">
        <v>111</v>
      </c>
      <c r="D12" s="64">
        <v>3</v>
      </c>
      <c r="E12" s="64" t="s">
        <v>3</v>
      </c>
      <c r="F12" s="64">
        <v>10</v>
      </c>
      <c r="G12" s="104">
        <v>0</v>
      </c>
      <c r="H12" s="104">
        <v>0</v>
      </c>
      <c r="I12" s="66">
        <v>20</v>
      </c>
      <c r="J12" s="66">
        <v>30</v>
      </c>
      <c r="K12" s="67">
        <v>150</v>
      </c>
      <c r="L12" s="102">
        <v>75</v>
      </c>
      <c r="M12" s="166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23" s="71" customFormat="1" ht="15.75" thickBot="1" x14ac:dyDescent="0.3">
      <c r="A13" s="64" t="s">
        <v>33</v>
      </c>
      <c r="B13" s="233" t="s">
        <v>196</v>
      </c>
      <c r="C13" s="64" t="s">
        <v>112</v>
      </c>
      <c r="D13" s="64">
        <v>1</v>
      </c>
      <c r="E13" s="64" t="s">
        <v>3</v>
      </c>
      <c r="F13" s="64">
        <v>0</v>
      </c>
      <c r="G13" s="104">
        <v>0</v>
      </c>
      <c r="H13" s="104">
        <v>15</v>
      </c>
      <c r="I13" s="66">
        <v>0</v>
      </c>
      <c r="J13" s="66">
        <v>0</v>
      </c>
      <c r="K13" s="67">
        <v>100</v>
      </c>
      <c r="L13" s="102">
        <v>25</v>
      </c>
      <c r="M13" s="166"/>
      <c r="N13" s="167"/>
      <c r="O13" s="167"/>
      <c r="P13" s="167"/>
      <c r="Q13" s="167"/>
      <c r="R13" s="167"/>
      <c r="S13" s="167"/>
      <c r="T13" s="167"/>
      <c r="U13" s="167"/>
      <c r="V13" s="167"/>
      <c r="W13" s="167"/>
    </row>
    <row r="14" spans="1:23" ht="15.6" thickTop="1" thickBot="1" x14ac:dyDescent="0.4">
      <c r="A14" s="109"/>
      <c r="B14" s="110" t="s">
        <v>32</v>
      </c>
      <c r="C14" s="163"/>
      <c r="D14" s="161">
        <f>SUM(D6:D13)</f>
        <v>18</v>
      </c>
      <c r="E14" s="161" t="s">
        <v>210</v>
      </c>
      <c r="F14" s="161">
        <f t="shared" ref="F14:L14" si="0">SUM(F6:F13)</f>
        <v>60</v>
      </c>
      <c r="G14" s="161">
        <f t="shared" si="0"/>
        <v>53</v>
      </c>
      <c r="H14" s="161">
        <f t="shared" si="0"/>
        <v>30</v>
      </c>
      <c r="I14" s="161">
        <f t="shared" si="0"/>
        <v>70</v>
      </c>
      <c r="J14" s="161">
        <f t="shared" si="0"/>
        <v>110</v>
      </c>
      <c r="K14" s="162">
        <f t="shared" si="0"/>
        <v>1270</v>
      </c>
      <c r="L14" s="142">
        <f t="shared" si="0"/>
        <v>450</v>
      </c>
    </row>
    <row r="15" spans="1:23" ht="14.45" x14ac:dyDescent="0.35">
      <c r="A15"/>
      <c r="B15" s="16"/>
      <c r="C15" s="30"/>
      <c r="D15"/>
      <c r="E15"/>
      <c r="F15"/>
      <c r="G15" s="3"/>
      <c r="H15" s="108"/>
      <c r="I15"/>
      <c r="J15"/>
      <c r="K15"/>
      <c r="L15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Z15"/>
  <sheetViews>
    <sheetView zoomScaleNormal="100" workbookViewId="0">
      <selection activeCell="B6" sqref="B6:B11"/>
    </sheetView>
  </sheetViews>
  <sheetFormatPr defaultRowHeight="15" x14ac:dyDescent="0.25"/>
  <cols>
    <col min="1" max="1" width="7.85546875" bestFit="1" customWidth="1"/>
    <col min="2" max="2" width="39.42578125" style="16" customWidth="1"/>
    <col min="3" max="3" width="25.7109375" customWidth="1"/>
    <col min="4" max="4" width="5.5703125" customWidth="1"/>
    <col min="5" max="5" width="5" bestFit="1" customWidth="1"/>
    <col min="6" max="6" width="10.140625" bestFit="1" customWidth="1"/>
    <col min="7" max="8" width="9.85546875" customWidth="1"/>
    <col min="9" max="11" width="9.5703125" customWidth="1"/>
  </cols>
  <sheetData>
    <row r="1" spans="1:26" ht="15.6" x14ac:dyDescent="0.35">
      <c r="A1" s="57" t="s">
        <v>49</v>
      </c>
    </row>
    <row r="2" spans="1:26" ht="15.6" x14ac:dyDescent="0.35">
      <c r="A2" s="57"/>
    </row>
    <row r="3" spans="1:26" ht="15.75" thickBot="1" x14ac:dyDescent="0.3">
      <c r="A3" s="31" t="s">
        <v>17</v>
      </c>
      <c r="B3" s="56"/>
      <c r="C3" s="56"/>
      <c r="D3" s="32"/>
      <c r="E3" s="32"/>
      <c r="F3" s="32"/>
      <c r="G3" s="32"/>
      <c r="H3" s="32"/>
      <c r="I3" s="32"/>
      <c r="J3" s="32"/>
      <c r="K3" s="32"/>
      <c r="L3" s="32"/>
    </row>
    <row r="4" spans="1:26" s="32" customFormat="1" ht="15" customHeight="1" thickBot="1" x14ac:dyDescent="0.3">
      <c r="A4" s="266" t="s">
        <v>13</v>
      </c>
      <c r="B4" s="266" t="s">
        <v>0</v>
      </c>
      <c r="C4" s="266" t="s">
        <v>57</v>
      </c>
      <c r="D4" s="266" t="s">
        <v>1</v>
      </c>
      <c r="E4" s="266" t="s">
        <v>3</v>
      </c>
      <c r="F4" s="270" t="s">
        <v>80</v>
      </c>
      <c r="G4" s="271"/>
      <c r="H4" s="272"/>
      <c r="I4" s="270" t="s">
        <v>82</v>
      </c>
      <c r="J4" s="273"/>
      <c r="K4" s="274"/>
      <c r="L4" s="275" t="s">
        <v>86</v>
      </c>
      <c r="M4" s="165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s="72" customFormat="1" ht="30.75" thickBot="1" x14ac:dyDescent="0.3">
      <c r="A5" s="267"/>
      <c r="B5" s="267"/>
      <c r="C5" s="267"/>
      <c r="D5" s="267"/>
      <c r="E5" s="267"/>
      <c r="F5" s="73" t="s">
        <v>18</v>
      </c>
      <c r="G5" s="40" t="s">
        <v>14</v>
      </c>
      <c r="H5" s="40" t="s">
        <v>81</v>
      </c>
      <c r="I5" s="40" t="s">
        <v>83</v>
      </c>
      <c r="J5" s="40" t="s">
        <v>84</v>
      </c>
      <c r="K5" s="41" t="s">
        <v>85</v>
      </c>
      <c r="L5" s="276"/>
      <c r="M5" s="178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s="72" customFormat="1" x14ac:dyDescent="0.25">
      <c r="A6" s="66" t="s">
        <v>28</v>
      </c>
      <c r="B6" s="100" t="s">
        <v>191</v>
      </c>
      <c r="C6" s="64" t="s">
        <v>62</v>
      </c>
      <c r="D6" s="66">
        <v>2</v>
      </c>
      <c r="E6" s="66" t="s">
        <v>3</v>
      </c>
      <c r="F6" s="66">
        <v>5</v>
      </c>
      <c r="G6" s="101">
        <v>0</v>
      </c>
      <c r="H6" s="101">
        <v>15</v>
      </c>
      <c r="I6" s="66">
        <v>0</v>
      </c>
      <c r="J6" s="66">
        <v>30</v>
      </c>
      <c r="K6" s="67">
        <v>0</v>
      </c>
      <c r="L6" s="102">
        <v>50</v>
      </c>
      <c r="M6" s="178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s="72" customFormat="1" x14ac:dyDescent="0.25">
      <c r="A7" s="66" t="s">
        <v>28</v>
      </c>
      <c r="B7" s="100" t="s">
        <v>230</v>
      </c>
      <c r="C7" s="66" t="s">
        <v>38</v>
      </c>
      <c r="D7" s="66">
        <v>4</v>
      </c>
      <c r="E7" s="66" t="s">
        <v>12</v>
      </c>
      <c r="F7" s="66">
        <v>10</v>
      </c>
      <c r="G7" s="101">
        <v>0</v>
      </c>
      <c r="H7" s="101">
        <v>0</v>
      </c>
      <c r="I7" s="66">
        <v>20</v>
      </c>
      <c r="J7" s="66">
        <v>40</v>
      </c>
      <c r="K7" s="67">
        <v>300</v>
      </c>
      <c r="L7" s="102">
        <v>100</v>
      </c>
      <c r="M7" s="178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s="72" customFormat="1" x14ac:dyDescent="0.25">
      <c r="A8" s="64" t="s">
        <v>34</v>
      </c>
      <c r="B8" s="105" t="s">
        <v>177</v>
      </c>
      <c r="C8" s="64" t="s">
        <v>63</v>
      </c>
      <c r="D8" s="64">
        <v>3</v>
      </c>
      <c r="E8" s="64" t="s">
        <v>3</v>
      </c>
      <c r="F8" s="64">
        <v>10</v>
      </c>
      <c r="G8" s="104">
        <v>0</v>
      </c>
      <c r="H8" s="104">
        <v>0</v>
      </c>
      <c r="I8" s="64">
        <v>20</v>
      </c>
      <c r="J8" s="64">
        <v>20</v>
      </c>
      <c r="K8" s="205">
        <v>250</v>
      </c>
      <c r="L8" s="107">
        <v>75</v>
      </c>
      <c r="M8" s="178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s="72" customFormat="1" x14ac:dyDescent="0.25">
      <c r="A9" s="64" t="s">
        <v>43</v>
      </c>
      <c r="B9" s="105" t="s">
        <v>195</v>
      </c>
      <c r="C9" s="64" t="s">
        <v>110</v>
      </c>
      <c r="D9" s="64">
        <v>3</v>
      </c>
      <c r="E9" s="64" t="s">
        <v>3</v>
      </c>
      <c r="F9" s="64">
        <v>10</v>
      </c>
      <c r="G9" s="104">
        <v>0</v>
      </c>
      <c r="H9" s="104">
        <v>0</v>
      </c>
      <c r="I9" s="64">
        <v>10</v>
      </c>
      <c r="J9" s="64">
        <v>25</v>
      </c>
      <c r="K9" s="65">
        <v>300</v>
      </c>
      <c r="L9" s="102">
        <v>75</v>
      </c>
      <c r="M9" s="178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s="72" customFormat="1" x14ac:dyDescent="0.25">
      <c r="A10" s="64" t="s">
        <v>43</v>
      </c>
      <c r="B10" s="105" t="s">
        <v>213</v>
      </c>
      <c r="C10" s="64" t="s">
        <v>110</v>
      </c>
      <c r="D10" s="66">
        <v>3</v>
      </c>
      <c r="E10" s="66" t="s">
        <v>3</v>
      </c>
      <c r="F10" s="66">
        <v>15</v>
      </c>
      <c r="G10" s="99">
        <v>0</v>
      </c>
      <c r="H10" s="99">
        <v>0</v>
      </c>
      <c r="I10" s="66">
        <v>30</v>
      </c>
      <c r="J10" s="66">
        <v>10</v>
      </c>
      <c r="K10" s="67">
        <v>200</v>
      </c>
      <c r="L10" s="206">
        <v>75</v>
      </c>
      <c r="M10" s="178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s="72" customFormat="1" x14ac:dyDescent="0.25">
      <c r="A11" s="66" t="s">
        <v>33</v>
      </c>
      <c r="B11" s="105" t="s">
        <v>235</v>
      </c>
      <c r="C11" s="64" t="s">
        <v>111</v>
      </c>
      <c r="D11" s="66">
        <v>3</v>
      </c>
      <c r="E11" s="66" t="s">
        <v>3</v>
      </c>
      <c r="F11" s="66">
        <v>10</v>
      </c>
      <c r="G11" s="101">
        <v>0</v>
      </c>
      <c r="H11" s="101">
        <v>0</v>
      </c>
      <c r="I11" s="66">
        <v>20</v>
      </c>
      <c r="J11" s="66">
        <v>30</v>
      </c>
      <c r="K11" s="67">
        <v>150</v>
      </c>
      <c r="L11" s="102">
        <v>75</v>
      </c>
      <c r="M11" s="178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72" customFormat="1" x14ac:dyDescent="0.25">
      <c r="A12" s="64" t="s">
        <v>33</v>
      </c>
      <c r="B12" s="233" t="s">
        <v>196</v>
      </c>
      <c r="C12" s="64" t="s">
        <v>112</v>
      </c>
      <c r="D12" s="64">
        <v>1</v>
      </c>
      <c r="E12" s="64" t="s">
        <v>3</v>
      </c>
      <c r="F12" s="64">
        <v>0</v>
      </c>
      <c r="G12" s="104">
        <v>0</v>
      </c>
      <c r="H12" s="104">
        <v>15</v>
      </c>
      <c r="I12" s="66">
        <v>0</v>
      </c>
      <c r="J12" s="66">
        <v>0</v>
      </c>
      <c r="K12" s="67">
        <v>100</v>
      </c>
      <c r="L12" s="102">
        <v>25</v>
      </c>
      <c r="M12" s="178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s="72" customFormat="1" ht="29.25" x14ac:dyDescent="0.25">
      <c r="A13" s="207" t="s">
        <v>43</v>
      </c>
      <c r="B13" s="208" t="s">
        <v>178</v>
      </c>
      <c r="C13" s="207" t="s">
        <v>110</v>
      </c>
      <c r="D13" s="207">
        <v>1</v>
      </c>
      <c r="E13" s="207" t="s">
        <v>3</v>
      </c>
      <c r="F13" s="207">
        <v>0</v>
      </c>
      <c r="G13" s="209">
        <v>0</v>
      </c>
      <c r="H13" s="209">
        <v>0</v>
      </c>
      <c r="I13" s="207">
        <v>0</v>
      </c>
      <c r="J13" s="207">
        <v>25</v>
      </c>
      <c r="K13" s="210">
        <v>0</v>
      </c>
      <c r="L13" s="211">
        <v>25</v>
      </c>
      <c r="M13" s="178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72" customFormat="1" ht="15.75" thickBot="1" x14ac:dyDescent="0.3">
      <c r="A14" s="207" t="s">
        <v>43</v>
      </c>
      <c r="B14" s="208" t="s">
        <v>114</v>
      </c>
      <c r="C14" s="207" t="s">
        <v>110</v>
      </c>
      <c r="D14" s="207">
        <v>4</v>
      </c>
      <c r="E14" s="207" t="s">
        <v>12</v>
      </c>
      <c r="F14" s="207">
        <v>0</v>
      </c>
      <c r="G14" s="209">
        <v>0</v>
      </c>
      <c r="H14" s="209">
        <v>0</v>
      </c>
      <c r="I14" s="207">
        <v>0</v>
      </c>
      <c r="J14" s="207">
        <v>100</v>
      </c>
      <c r="K14" s="210">
        <v>0</v>
      </c>
      <c r="L14" s="211">
        <v>100</v>
      </c>
      <c r="M14" s="178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5.6" thickTop="1" thickBot="1" x14ac:dyDescent="0.4">
      <c r="A15" s="109"/>
      <c r="B15" s="110" t="s">
        <v>32</v>
      </c>
      <c r="C15" s="163"/>
      <c r="D15" s="109">
        <f>SUM(D6:D14)</f>
        <v>24</v>
      </c>
      <c r="E15" s="111" t="s">
        <v>211</v>
      </c>
      <c r="F15" s="109">
        <f t="shared" ref="F15:L15" si="0">SUM(F6:F14)</f>
        <v>60</v>
      </c>
      <c r="G15" s="109">
        <f t="shared" si="0"/>
        <v>0</v>
      </c>
      <c r="H15" s="109">
        <f t="shared" si="0"/>
        <v>30</v>
      </c>
      <c r="I15" s="109">
        <f t="shared" si="0"/>
        <v>100</v>
      </c>
      <c r="J15" s="109">
        <f t="shared" si="0"/>
        <v>280</v>
      </c>
      <c r="K15" s="112">
        <f t="shared" si="0"/>
        <v>1300</v>
      </c>
      <c r="L15" s="76">
        <f t="shared" si="0"/>
        <v>600</v>
      </c>
      <c r="M15" s="179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</sheetData>
  <mergeCells count="8">
    <mergeCell ref="I4:K4"/>
    <mergeCell ref="L4:L5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SZ</vt:lpstr>
      <vt:lpstr>NZ</vt:lpstr>
      <vt:lpstr>ST</vt:lpstr>
      <vt:lpstr>A</vt:lpstr>
      <vt:lpstr>PT</vt:lpstr>
      <vt:lpstr>K</vt:lpstr>
      <vt:lpstr>Celkový přehled</vt:lpstr>
      <vt:lpstr>1. semestr</vt:lpstr>
      <vt:lpstr>2. semestr</vt:lpstr>
      <vt:lpstr>3. semestr</vt:lpstr>
      <vt:lpstr>4. semestr</vt:lpstr>
      <vt:lpstr>5. semestr</vt:lpstr>
      <vt:lpstr>6. semestr</vt:lpstr>
      <vt:lpstr>7. semestr</vt:lpstr>
      <vt:lpstr>8. semestr</vt:lpstr>
      <vt:lpstr>9. semestr</vt:lpstr>
      <vt:lpstr>10. semestr</vt:lpstr>
      <vt:lpstr>Přehled semestrů</vt:lpstr>
      <vt:lpstr>'7. semestr'!Oblast_tisku</vt:lpstr>
      <vt:lpstr>NZ!Oblast_tisku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Pletková</dc:creator>
  <cp:lastModifiedBy>Blanka</cp:lastModifiedBy>
  <cp:lastPrinted>2020-08-24T13:20:45Z</cp:lastPrinted>
  <dcterms:created xsi:type="dcterms:W3CDTF">2016-07-04T15:11:47Z</dcterms:created>
  <dcterms:modified xsi:type="dcterms:W3CDTF">2020-10-19T06:54:45Z</dcterms:modified>
</cp:coreProperties>
</file>